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ow to use" sheetId="1" state="visible" r:id="rId1"/>
    <sheet name="Enquiries" sheetId="2" state="visible" r:id="rId2"/>
    <sheet name="Practice" sheetId="3" state="visible" r:id="rId3"/>
    <sheet name="Solution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0C1222"/>
      <sz val="14"/>
    </font>
    <font>
      <b val="1"/>
      <color rgb="000C1222"/>
    </font>
    <font>
      <i val="1"/>
      <color rgb="00475569"/>
    </font>
  </fonts>
  <fills count="4">
    <fill>
      <patternFill/>
    </fill>
    <fill>
      <patternFill patternType="gray125"/>
    </fill>
    <fill>
      <patternFill patternType="solid">
        <fgColor rgb="00F1F5F9"/>
      </patternFill>
    </fill>
    <fill>
      <patternFill patternType="solid">
        <f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2" borderId="0" pivotButton="0" quotePrefix="0" xfId="0"/>
    <xf numFmtId="164" fontId="0" fillId="0" borderId="0" pivotButton="0" quotePrefix="0" xfId="0"/>
    <xf numFmtId="3" fontId="0" fillId="0" borderId="0" pivotButton="0" quotePrefix="0" xfId="0"/>
    <xf numFmtId="0" fontId="0" fillId="3" borderId="0" pivotButton="0" quotePrefix="0" xfId="0"/>
    <xf numFmtId="164" fontId="0" fillId="3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8"/>
  <sheetViews>
    <sheetView workbookViewId="0">
      <selection activeCell="A1" sqref="A1"/>
    </sheetView>
  </sheetViews>
  <sheetFormatPr baseColWidth="8" defaultRowHeight="15"/>
  <cols>
    <col width="130" customWidth="1" min="1" max="1"/>
  </cols>
  <sheetData>
    <row r="1">
      <c r="A1" s="1" t="inlineStr">
        <is>
          <t>Remove duplicates in Excel: practice workbook</t>
        </is>
      </c>
    </row>
    <row r="2">
      <c r="A2" t="inlineStr">
        <is>
          <t>Example business: Silverline Events (fictional). 14 enquiries merged from a website form export and a coordinator's spreadsheet.</t>
        </is>
      </c>
    </row>
    <row r="3">
      <c r="A3" t="inlineStr"/>
    </row>
    <row r="4">
      <c r="A4" s="2" t="inlineStr">
        <is>
          <t>Sheets</t>
        </is>
      </c>
    </row>
    <row r="5">
      <c r="A5" t="inlineStr">
        <is>
          <t>Enquiries - the raw merged list. Copy it before you try Data &gt; Data Tools &gt; Remove Duplicates, because that deletes rows.</t>
        </is>
      </c>
    </row>
    <row r="6">
      <c r="A6" t="inlineStr">
        <is>
          <t>Practice - the same list with five empty helper columns (yellow). Write the formulas yourself.</t>
        </is>
      </c>
    </row>
    <row r="7">
      <c r="A7" t="inlineStr">
        <is>
          <t>Solution - the helper columns filled in, plus checks at the bottom.</t>
        </is>
      </c>
    </row>
    <row r="8">
      <c r="A8" t="inlineStr"/>
    </row>
    <row r="9">
      <c r="A9" s="2" t="inlineStr">
        <is>
          <t>What counts as a duplicate here</t>
        </is>
      </c>
    </row>
    <row r="10">
      <c r="A10" t="inlineStr">
        <is>
          <t>One enquiry = one email address + one event date. Case and stray spaces in the email don't make it a different enquiry.</t>
        </is>
      </c>
    </row>
    <row r="11">
      <c r="A11" t="inlineStr">
        <is>
          <t>If the same enquiry arrives more than once, keep the most recently received row (it has the latest guest count and quote).</t>
        </is>
      </c>
    </row>
    <row r="12">
      <c r="A12" t="inlineStr"/>
    </row>
    <row r="13">
      <c r="A13" s="2" t="inlineStr">
        <is>
          <t>Expected answers</t>
        </is>
      </c>
    </row>
    <row r="14">
      <c r="A14" t="inlineStr">
        <is>
          <t>14 rows in, 8 real enquiries out, 6 rows to remove. Quotes on the 8 kept rows total $58,350 (the raw list totals $103,600).</t>
        </is>
      </c>
    </row>
    <row r="15">
      <c r="A15" t="inlineStr">
        <is>
          <t>Data &gt; Remove Duplicates with all columns ticked removes only 1 row. On Email + Event date without cleaning, it removes 5 and keeps the oldest quotes.</t>
        </is>
      </c>
    </row>
    <row r="16">
      <c r="A16" t="inlineStr"/>
    </row>
    <row r="17">
      <c r="A17" s="2" t="inlineStr">
        <is>
          <t>Versions</t>
        </is>
      </c>
    </row>
    <row r="18">
      <c r="A18" t="inlineStr">
        <is>
          <t>MAXIFS needs Excel 2019 or later (or Microsoft 365). UNIQUE needs Microsoft 365, Excel 2021 or later. Older Excel: sort by Received newest first and keep rows where Occurrence # = 1.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4" customWidth="1" min="2" max="2"/>
    <col width="30" customWidth="1" min="3" max="3"/>
    <col width="12" customWidth="1" min="4" max="4"/>
    <col width="8" customWidth="1" min="5" max="5"/>
    <col width="10" customWidth="1" min="6" max="6"/>
    <col width="34" customWidth="1" min="7" max="7"/>
    <col width="10" customWidth="1" min="8" max="8"/>
    <col width="11" customWidth="1" min="9" max="9"/>
    <col width="14" customWidth="1" min="10" max="10"/>
    <col width="14" customWidth="1" min="11" max="11"/>
  </cols>
  <sheetData>
    <row r="1">
      <c r="A1" s="3" t="inlineStr">
        <is>
          <t>Received</t>
        </is>
      </c>
      <c r="B1" s="3" t="inlineStr">
        <is>
          <t>Client</t>
        </is>
      </c>
      <c r="C1" s="3" t="inlineStr">
        <is>
          <t>Email</t>
        </is>
      </c>
      <c r="D1" s="3" t="inlineStr">
        <is>
          <t>Event date</t>
        </is>
      </c>
      <c r="E1" s="3" t="inlineStr">
        <is>
          <t>Guests</t>
        </is>
      </c>
      <c r="F1" s="3" t="inlineStr">
        <is>
          <t>Quote ($)</t>
        </is>
      </c>
    </row>
    <row r="2">
      <c r="A2" s="4" t="n">
        <v>46237</v>
      </c>
      <c r="B2" t="inlineStr">
        <is>
          <t>Harbourview Dental</t>
        </is>
      </c>
      <c r="C2" t="inlineStr">
        <is>
          <t>events@harbourview.example</t>
        </is>
      </c>
      <c r="D2" s="4" t="n">
        <v>46368</v>
      </c>
      <c r="E2" t="n">
        <v>80</v>
      </c>
      <c r="F2" s="5" t="n">
        <v>6400</v>
      </c>
    </row>
    <row r="3">
      <c r="A3" s="4" t="n">
        <v>46237</v>
      </c>
      <c r="B3" t="inlineStr">
        <is>
          <t>Harbourview Dental</t>
        </is>
      </c>
      <c r="C3" t="inlineStr">
        <is>
          <t>events@harbourview.example</t>
        </is>
      </c>
      <c r="D3" s="4" t="n">
        <v>46368</v>
      </c>
      <c r="E3" t="n">
        <v>80</v>
      </c>
      <c r="F3" s="5" t="n">
        <v>6400</v>
      </c>
    </row>
    <row r="4">
      <c r="A4" s="4" t="n">
        <v>46239</v>
      </c>
      <c r="B4" t="inlineStr">
        <is>
          <t>Mara Okafor</t>
        </is>
      </c>
      <c r="C4" t="inlineStr">
        <is>
          <t>mara.okafor@mail.example</t>
        </is>
      </c>
      <c r="D4" s="4" t="n">
        <v>46312</v>
      </c>
      <c r="E4" t="n">
        <v>120</v>
      </c>
      <c r="F4" s="5" t="n">
        <v>9600</v>
      </c>
    </row>
    <row r="5">
      <c r="A5" s="4" t="n">
        <v>46243</v>
      </c>
      <c r="B5" t="inlineStr">
        <is>
          <t>Tidewater Rowing Club</t>
        </is>
      </c>
      <c r="C5" t="inlineStr">
        <is>
          <t>social@tidewater.example</t>
        </is>
      </c>
      <c r="D5" s="4" t="n">
        <v>46347</v>
      </c>
      <c r="E5" t="n">
        <v>150</v>
      </c>
      <c r="F5" s="5" t="n">
        <v>11250</v>
      </c>
    </row>
    <row r="6">
      <c r="A6" s="4" t="n">
        <v>46246</v>
      </c>
      <c r="B6" t="inlineStr">
        <is>
          <t>Mara Okafor</t>
        </is>
      </c>
      <c r="C6" t="inlineStr">
        <is>
          <t xml:space="preserve">Mara.Okafor@mail.example </t>
        </is>
      </c>
      <c r="D6" s="4" t="n">
        <v>46312</v>
      </c>
      <c r="E6" t="n">
        <v>130</v>
      </c>
      <c r="F6" s="5" t="n">
        <v>10400</v>
      </c>
    </row>
    <row r="7">
      <c r="A7" s="4" t="n">
        <v>46248</v>
      </c>
      <c r="B7" t="inlineStr">
        <is>
          <t>Benning &amp; Cole LLP</t>
        </is>
      </c>
      <c r="C7" t="inlineStr">
        <is>
          <t>office@benningcole.example</t>
        </is>
      </c>
      <c r="D7" s="4" t="n">
        <v>46361</v>
      </c>
      <c r="E7" t="n">
        <v>60</v>
      </c>
      <c r="F7" s="5" t="n">
        <v>4800</v>
      </c>
    </row>
    <row r="8">
      <c r="A8" s="4" t="n">
        <v>46254</v>
      </c>
      <c r="B8" t="inlineStr">
        <is>
          <t>Benning &amp; Cole LLP</t>
        </is>
      </c>
      <c r="C8" t="inlineStr">
        <is>
          <t>office@benningcole.example</t>
        </is>
      </c>
      <c r="D8" s="4" t="n">
        <v>46460</v>
      </c>
      <c r="E8" t="n">
        <v>40</v>
      </c>
      <c r="F8" s="5" t="n">
        <v>3200</v>
      </c>
    </row>
    <row r="9">
      <c r="A9" s="4" t="n">
        <v>46256</v>
      </c>
      <c r="B9" t="inlineStr">
        <is>
          <t>Jun Park</t>
        </is>
      </c>
      <c r="C9" t="inlineStr">
        <is>
          <t>jun.park@mail.example</t>
        </is>
      </c>
      <c r="D9" s="4" t="n">
        <v>46544</v>
      </c>
      <c r="E9" t="n">
        <v>90</v>
      </c>
      <c r="F9" s="5" t="n">
        <v>8100</v>
      </c>
    </row>
    <row r="10">
      <c r="A10" s="4" t="n">
        <v>46261</v>
      </c>
      <c r="B10" t="inlineStr">
        <is>
          <t>Tidewater Rowing Club</t>
        </is>
      </c>
      <c r="C10" t="inlineStr">
        <is>
          <t>social@tidewater.example</t>
        </is>
      </c>
      <c r="D10" s="4" t="n">
        <v>46347</v>
      </c>
      <c r="E10" t="n">
        <v>150</v>
      </c>
      <c r="F10" s="5" t="n">
        <v>11250</v>
      </c>
    </row>
    <row r="11">
      <c r="A11" s="4" t="n">
        <v>46267</v>
      </c>
      <c r="B11" t="inlineStr">
        <is>
          <t>Jun Park</t>
        </is>
      </c>
      <c r="C11" t="inlineStr">
        <is>
          <t>jun.park@mail.example</t>
        </is>
      </c>
      <c r="D11" s="4" t="n">
        <v>46544</v>
      </c>
      <c r="E11" t="n">
        <v>110</v>
      </c>
      <c r="F11" s="5" t="n">
        <v>9900</v>
      </c>
    </row>
    <row r="12">
      <c r="A12" s="4" t="n">
        <v>46269</v>
      </c>
      <c r="B12" t="inlineStr">
        <is>
          <t>Lakeside Library Friends</t>
        </is>
      </c>
      <c r="C12" t="inlineStr">
        <is>
          <t>friends@lakeside.example</t>
        </is>
      </c>
      <c r="D12" s="4" t="n">
        <v>46326</v>
      </c>
      <c r="E12" t="n">
        <v>70</v>
      </c>
      <c r="F12" s="5" t="n">
        <v>3500</v>
      </c>
    </row>
    <row r="13">
      <c r="A13" s="4" t="n">
        <v>46274</v>
      </c>
      <c r="B13" t="inlineStr">
        <is>
          <t>Harbourview Dental</t>
        </is>
      </c>
      <c r="C13" t="inlineStr">
        <is>
          <t>events@harbourview.example</t>
        </is>
      </c>
      <c r="D13" s="4" t="n">
        <v>46368</v>
      </c>
      <c r="E13" t="n">
        <v>85</v>
      </c>
      <c r="F13" s="5" t="n">
        <v>6800</v>
      </c>
    </row>
    <row r="14">
      <c r="A14" s="4" t="n">
        <v>46280</v>
      </c>
      <c r="B14" t="inlineStr">
        <is>
          <t>Corinne Abbott</t>
        </is>
      </c>
      <c r="C14" t="inlineStr">
        <is>
          <t>c.abbott@mail.example</t>
        </is>
      </c>
      <c r="D14" s="4" t="n">
        <v>46529</v>
      </c>
      <c r="E14" t="n">
        <v>100</v>
      </c>
      <c r="F14" s="5" t="n">
        <v>8500</v>
      </c>
    </row>
    <row r="15">
      <c r="A15" s="4" t="n">
        <v>46283</v>
      </c>
      <c r="B15" t="inlineStr">
        <is>
          <t>Lakeside Library Friends</t>
        </is>
      </c>
      <c r="C15" t="inlineStr">
        <is>
          <t>friends@lakeside.example</t>
        </is>
      </c>
      <c r="D15" s="4" t="n">
        <v>46326</v>
      </c>
      <c r="E15" t="n">
        <v>70</v>
      </c>
      <c r="F15" s="5" t="n">
        <v>3500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4" customWidth="1" min="2" max="2"/>
    <col width="30" customWidth="1" min="3" max="3"/>
    <col width="12" customWidth="1" min="4" max="4"/>
    <col width="8" customWidth="1" min="5" max="5"/>
    <col width="10" customWidth="1" min="6" max="6"/>
    <col width="34" customWidth="1" min="7" max="7"/>
    <col width="10" customWidth="1" min="8" max="8"/>
    <col width="11" customWidth="1" min="9" max="9"/>
    <col width="14" customWidth="1" min="10" max="10"/>
    <col width="14" customWidth="1" min="11" max="11"/>
  </cols>
  <sheetData>
    <row r="1">
      <c r="A1" s="3" t="inlineStr">
        <is>
          <t>Received</t>
        </is>
      </c>
      <c r="B1" s="3" t="inlineStr">
        <is>
          <t>Client</t>
        </is>
      </c>
      <c r="C1" s="3" t="inlineStr">
        <is>
          <t>Email</t>
        </is>
      </c>
      <c r="D1" s="3" t="inlineStr">
        <is>
          <t>Event date</t>
        </is>
      </c>
      <c r="E1" s="3" t="inlineStr">
        <is>
          <t>Guests</t>
        </is>
      </c>
      <c r="F1" s="3" t="inlineStr">
        <is>
          <t>Quote ($)</t>
        </is>
      </c>
      <c r="G1" s="3" t="inlineStr">
        <is>
          <t>Key</t>
        </is>
      </c>
      <c r="H1" s="3" t="inlineStr">
        <is>
          <t>Times key appears</t>
        </is>
      </c>
      <c r="I1" s="3" t="inlineStr">
        <is>
          <t>Occurrence #</t>
        </is>
      </c>
      <c r="J1" s="3" t="inlineStr">
        <is>
          <t>Latest received for key</t>
        </is>
      </c>
      <c r="K1" s="3" t="inlineStr">
        <is>
          <t>Keep or remove</t>
        </is>
      </c>
    </row>
    <row r="2">
      <c r="A2" s="4" t="n">
        <v>46237</v>
      </c>
      <c r="B2" t="inlineStr">
        <is>
          <t>Harbourview Dental</t>
        </is>
      </c>
      <c r="C2" t="inlineStr">
        <is>
          <t>events@harbourview.example</t>
        </is>
      </c>
      <c r="D2" s="4" t="n">
        <v>46368</v>
      </c>
      <c r="E2" t="n">
        <v>80</v>
      </c>
      <c r="F2" s="5" t="n">
        <v>6400</v>
      </c>
      <c r="G2" s="6" t="n"/>
      <c r="H2" s="6" t="n"/>
      <c r="I2" s="6" t="n"/>
      <c r="J2" s="7" t="n"/>
      <c r="K2" s="6" t="n"/>
    </row>
    <row r="3">
      <c r="A3" s="4" t="n">
        <v>46237</v>
      </c>
      <c r="B3" t="inlineStr">
        <is>
          <t>Harbourview Dental</t>
        </is>
      </c>
      <c r="C3" t="inlineStr">
        <is>
          <t>events@harbourview.example</t>
        </is>
      </c>
      <c r="D3" s="4" t="n">
        <v>46368</v>
      </c>
      <c r="E3" t="n">
        <v>80</v>
      </c>
      <c r="F3" s="5" t="n">
        <v>6400</v>
      </c>
      <c r="G3" s="6" t="n"/>
      <c r="H3" s="6" t="n"/>
      <c r="I3" s="6" t="n"/>
      <c r="J3" s="7" t="n"/>
      <c r="K3" s="6" t="n"/>
    </row>
    <row r="4">
      <c r="A4" s="4" t="n">
        <v>46239</v>
      </c>
      <c r="B4" t="inlineStr">
        <is>
          <t>Mara Okafor</t>
        </is>
      </c>
      <c r="C4" t="inlineStr">
        <is>
          <t>mara.okafor@mail.example</t>
        </is>
      </c>
      <c r="D4" s="4" t="n">
        <v>46312</v>
      </c>
      <c r="E4" t="n">
        <v>120</v>
      </c>
      <c r="F4" s="5" t="n">
        <v>9600</v>
      </c>
      <c r="G4" s="6" t="n"/>
      <c r="H4" s="6" t="n"/>
      <c r="I4" s="6" t="n"/>
      <c r="J4" s="7" t="n"/>
      <c r="K4" s="6" t="n"/>
    </row>
    <row r="5">
      <c r="A5" s="4" t="n">
        <v>46243</v>
      </c>
      <c r="B5" t="inlineStr">
        <is>
          <t>Tidewater Rowing Club</t>
        </is>
      </c>
      <c r="C5" t="inlineStr">
        <is>
          <t>social@tidewater.example</t>
        </is>
      </c>
      <c r="D5" s="4" t="n">
        <v>46347</v>
      </c>
      <c r="E5" t="n">
        <v>150</v>
      </c>
      <c r="F5" s="5" t="n">
        <v>11250</v>
      </c>
      <c r="G5" s="6" t="n"/>
      <c r="H5" s="6" t="n"/>
      <c r="I5" s="6" t="n"/>
      <c r="J5" s="7" t="n"/>
      <c r="K5" s="6" t="n"/>
    </row>
    <row r="6">
      <c r="A6" s="4" t="n">
        <v>46246</v>
      </c>
      <c r="B6" t="inlineStr">
        <is>
          <t>Mara Okafor</t>
        </is>
      </c>
      <c r="C6" t="inlineStr">
        <is>
          <t xml:space="preserve">Mara.Okafor@mail.example </t>
        </is>
      </c>
      <c r="D6" s="4" t="n">
        <v>46312</v>
      </c>
      <c r="E6" t="n">
        <v>130</v>
      </c>
      <c r="F6" s="5" t="n">
        <v>10400</v>
      </c>
      <c r="G6" s="6" t="n"/>
      <c r="H6" s="6" t="n"/>
      <c r="I6" s="6" t="n"/>
      <c r="J6" s="7" t="n"/>
      <c r="K6" s="6" t="n"/>
    </row>
    <row r="7">
      <c r="A7" s="4" t="n">
        <v>46248</v>
      </c>
      <c r="B7" t="inlineStr">
        <is>
          <t>Benning &amp; Cole LLP</t>
        </is>
      </c>
      <c r="C7" t="inlineStr">
        <is>
          <t>office@benningcole.example</t>
        </is>
      </c>
      <c r="D7" s="4" t="n">
        <v>46361</v>
      </c>
      <c r="E7" t="n">
        <v>60</v>
      </c>
      <c r="F7" s="5" t="n">
        <v>4800</v>
      </c>
      <c r="G7" s="6" t="n"/>
      <c r="H7" s="6" t="n"/>
      <c r="I7" s="6" t="n"/>
      <c r="J7" s="7" t="n"/>
      <c r="K7" s="6" t="n"/>
    </row>
    <row r="8">
      <c r="A8" s="4" t="n">
        <v>46254</v>
      </c>
      <c r="B8" t="inlineStr">
        <is>
          <t>Benning &amp; Cole LLP</t>
        </is>
      </c>
      <c r="C8" t="inlineStr">
        <is>
          <t>office@benningcole.example</t>
        </is>
      </c>
      <c r="D8" s="4" t="n">
        <v>46460</v>
      </c>
      <c r="E8" t="n">
        <v>40</v>
      </c>
      <c r="F8" s="5" t="n">
        <v>3200</v>
      </c>
      <c r="G8" s="6" t="n"/>
      <c r="H8" s="6" t="n"/>
      <c r="I8" s="6" t="n"/>
      <c r="J8" s="7" t="n"/>
      <c r="K8" s="6" t="n"/>
    </row>
    <row r="9">
      <c r="A9" s="4" t="n">
        <v>46256</v>
      </c>
      <c r="B9" t="inlineStr">
        <is>
          <t>Jun Park</t>
        </is>
      </c>
      <c r="C9" t="inlineStr">
        <is>
          <t>jun.park@mail.example</t>
        </is>
      </c>
      <c r="D9" s="4" t="n">
        <v>46544</v>
      </c>
      <c r="E9" t="n">
        <v>90</v>
      </c>
      <c r="F9" s="5" t="n">
        <v>8100</v>
      </c>
      <c r="G9" s="6" t="n"/>
      <c r="H9" s="6" t="n"/>
      <c r="I9" s="6" t="n"/>
      <c r="J9" s="7" t="n"/>
      <c r="K9" s="6" t="n"/>
    </row>
    <row r="10">
      <c r="A10" s="4" t="n">
        <v>46261</v>
      </c>
      <c r="B10" t="inlineStr">
        <is>
          <t>Tidewater Rowing Club</t>
        </is>
      </c>
      <c r="C10" t="inlineStr">
        <is>
          <t>social@tidewater.example</t>
        </is>
      </c>
      <c r="D10" s="4" t="n">
        <v>46347</v>
      </c>
      <c r="E10" t="n">
        <v>150</v>
      </c>
      <c r="F10" s="5" t="n">
        <v>11250</v>
      </c>
      <c r="G10" s="6" t="n"/>
      <c r="H10" s="6" t="n"/>
      <c r="I10" s="6" t="n"/>
      <c r="J10" s="7" t="n"/>
      <c r="K10" s="6" t="n"/>
    </row>
    <row r="11">
      <c r="A11" s="4" t="n">
        <v>46267</v>
      </c>
      <c r="B11" t="inlineStr">
        <is>
          <t>Jun Park</t>
        </is>
      </c>
      <c r="C11" t="inlineStr">
        <is>
          <t>jun.park@mail.example</t>
        </is>
      </c>
      <c r="D11" s="4" t="n">
        <v>46544</v>
      </c>
      <c r="E11" t="n">
        <v>110</v>
      </c>
      <c r="F11" s="5" t="n">
        <v>9900</v>
      </c>
      <c r="G11" s="6" t="n"/>
      <c r="H11" s="6" t="n"/>
      <c r="I11" s="6" t="n"/>
      <c r="J11" s="7" t="n"/>
      <c r="K11" s="6" t="n"/>
    </row>
    <row r="12">
      <c r="A12" s="4" t="n">
        <v>46269</v>
      </c>
      <c r="B12" t="inlineStr">
        <is>
          <t>Lakeside Library Friends</t>
        </is>
      </c>
      <c r="C12" t="inlineStr">
        <is>
          <t>friends@lakeside.example</t>
        </is>
      </c>
      <c r="D12" s="4" t="n">
        <v>46326</v>
      </c>
      <c r="E12" t="n">
        <v>70</v>
      </c>
      <c r="F12" s="5" t="n">
        <v>3500</v>
      </c>
      <c r="G12" s="6" t="n"/>
      <c r="H12" s="6" t="n"/>
      <c r="I12" s="6" t="n"/>
      <c r="J12" s="7" t="n"/>
      <c r="K12" s="6" t="n"/>
    </row>
    <row r="13">
      <c r="A13" s="4" t="n">
        <v>46274</v>
      </c>
      <c r="B13" t="inlineStr">
        <is>
          <t>Harbourview Dental</t>
        </is>
      </c>
      <c r="C13" t="inlineStr">
        <is>
          <t>events@harbourview.example</t>
        </is>
      </c>
      <c r="D13" s="4" t="n">
        <v>46368</v>
      </c>
      <c r="E13" t="n">
        <v>85</v>
      </c>
      <c r="F13" s="5" t="n">
        <v>6800</v>
      </c>
      <c r="G13" s="6" t="n"/>
      <c r="H13" s="6" t="n"/>
      <c r="I13" s="6" t="n"/>
      <c r="J13" s="7" t="n"/>
      <c r="K13" s="6" t="n"/>
    </row>
    <row r="14">
      <c r="A14" s="4" t="n">
        <v>46280</v>
      </c>
      <c r="B14" t="inlineStr">
        <is>
          <t>Corinne Abbott</t>
        </is>
      </c>
      <c r="C14" t="inlineStr">
        <is>
          <t>c.abbott@mail.example</t>
        </is>
      </c>
      <c r="D14" s="4" t="n">
        <v>46529</v>
      </c>
      <c r="E14" t="n">
        <v>100</v>
      </c>
      <c r="F14" s="5" t="n">
        <v>8500</v>
      </c>
      <c r="G14" s="6" t="n"/>
      <c r="H14" s="6" t="n"/>
      <c r="I14" s="6" t="n"/>
      <c r="J14" s="7" t="n"/>
      <c r="K14" s="6" t="n"/>
    </row>
    <row r="15">
      <c r="A15" s="4" t="n">
        <v>46283</v>
      </c>
      <c r="B15" t="inlineStr">
        <is>
          <t>Lakeside Library Friends</t>
        </is>
      </c>
      <c r="C15" t="inlineStr">
        <is>
          <t>friends@lakeside.example</t>
        </is>
      </c>
      <c r="D15" s="4" t="n">
        <v>46326</v>
      </c>
      <c r="E15" t="n">
        <v>70</v>
      </c>
      <c r="F15" s="5" t="n">
        <v>3500</v>
      </c>
      <c r="G15" s="6" t="n"/>
      <c r="H15" s="6" t="n"/>
      <c r="I15" s="6" t="n"/>
      <c r="J15" s="7" t="n"/>
      <c r="K15" s="6" t="n"/>
    </row>
    <row r="17">
      <c r="A17" s="2" t="inlineStr">
        <is>
          <t>Checks</t>
        </is>
      </c>
      <c r="D17" s="2" t="inlineStr">
        <is>
          <t>Expected</t>
        </is>
      </c>
    </row>
    <row r="18">
      <c r="A18" t="inlineStr">
        <is>
          <t>Rows in the list</t>
        </is>
      </c>
      <c r="C18" s="6" t="n"/>
      <c r="D18" t="n">
        <v>14</v>
      </c>
    </row>
    <row r="19">
      <c r="A19" t="inlineStr">
        <is>
          <t>Rows marked Keep</t>
        </is>
      </c>
      <c r="C19" s="6" t="n"/>
      <c r="D19" t="n">
        <v>8</v>
      </c>
    </row>
    <row r="20">
      <c r="A20" t="inlineStr">
        <is>
          <t>Rows marked Remove</t>
        </is>
      </c>
      <c r="C20" s="6" t="n"/>
      <c r="D20" t="n">
        <v>6</v>
      </c>
    </row>
    <row r="21">
      <c r="A21" t="inlineStr">
        <is>
          <t>Quotes on all rows ($)</t>
        </is>
      </c>
      <c r="C21" s="6" t="n"/>
      <c r="D21" t="n">
        <v>103600</v>
      </c>
    </row>
    <row r="22">
      <c r="A22" t="inlineStr">
        <is>
          <t>Quotes on Keep rows ($)</t>
        </is>
      </c>
      <c r="C22" s="6" t="n"/>
      <c r="D22" t="n">
        <v>58350</v>
      </c>
    </row>
    <row r="24">
      <c r="A24" s="2" t="inlineStr">
        <is>
          <t>Microsoft 365 / Excel 2021+: unique keys in one formula</t>
        </is>
      </c>
    </row>
    <row r="25">
      <c r="A25" t="inlineStr">
        <is>
          <t>Formula</t>
        </is>
      </c>
    </row>
    <row r="26">
      <c r="A26" s="8" t="inlineStr">
        <is>
          <t>Note: stored as text so it opens in any version. Paste it into an empty cell in Excel 365/2021+: it spills 8 keys. Count them with =ROWS(UNIQUE(G2:G15)) = 8.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4" customWidth="1" min="2" max="2"/>
    <col width="30" customWidth="1" min="3" max="3"/>
    <col width="12" customWidth="1" min="4" max="4"/>
    <col width="8" customWidth="1" min="5" max="5"/>
    <col width="10" customWidth="1" min="6" max="6"/>
    <col width="34" customWidth="1" min="7" max="7"/>
    <col width="10" customWidth="1" min="8" max="8"/>
    <col width="11" customWidth="1" min="9" max="9"/>
    <col width="14" customWidth="1" min="10" max="10"/>
    <col width="14" customWidth="1" min="11" max="11"/>
  </cols>
  <sheetData>
    <row r="1">
      <c r="A1" s="3" t="inlineStr">
        <is>
          <t>Received</t>
        </is>
      </c>
      <c r="B1" s="3" t="inlineStr">
        <is>
          <t>Client</t>
        </is>
      </c>
      <c r="C1" s="3" t="inlineStr">
        <is>
          <t>Email</t>
        </is>
      </c>
      <c r="D1" s="3" t="inlineStr">
        <is>
          <t>Event date</t>
        </is>
      </c>
      <c r="E1" s="3" t="inlineStr">
        <is>
          <t>Guests</t>
        </is>
      </c>
      <c r="F1" s="3" t="inlineStr">
        <is>
          <t>Quote ($)</t>
        </is>
      </c>
      <c r="G1" s="3" t="inlineStr">
        <is>
          <t>Key</t>
        </is>
      </c>
      <c r="H1" s="3" t="inlineStr">
        <is>
          <t>Times key appears</t>
        </is>
      </c>
      <c r="I1" s="3" t="inlineStr">
        <is>
          <t>Occurrence #</t>
        </is>
      </c>
      <c r="J1" s="3" t="inlineStr">
        <is>
          <t>Latest received for key</t>
        </is>
      </c>
      <c r="K1" s="3" t="inlineStr">
        <is>
          <t>Keep or remove</t>
        </is>
      </c>
    </row>
    <row r="2">
      <c r="A2" s="4" t="n">
        <v>46237</v>
      </c>
      <c r="B2" t="inlineStr">
        <is>
          <t>Harbourview Dental</t>
        </is>
      </c>
      <c r="C2" t="inlineStr">
        <is>
          <t>events@harbourview.example</t>
        </is>
      </c>
      <c r="D2" s="4" t="n">
        <v>46368</v>
      </c>
      <c r="E2" t="n">
        <v>80</v>
      </c>
      <c r="F2" s="5" t="n">
        <v>6400</v>
      </c>
      <c r="G2">
        <f>LOWER(TRIM(C2))&amp;"|"&amp;D2</f>
        <v/>
      </c>
      <c r="H2">
        <f>COUNTIF($G$2:$G$15,G2)</f>
        <v/>
      </c>
      <c r="I2">
        <f>COUNTIF($G$2:G2,G2)</f>
        <v/>
      </c>
      <c r="J2" s="4">
        <f>MAXIFS($A$2:$A$15,$G$2:$G$15,G2)</f>
        <v/>
      </c>
      <c r="K2">
        <f>IF(AND(A2=J2,COUNTIFS($G$2:G2,G2,$A$2:A2,A2)=1),"Keep","Remove")</f>
        <v/>
      </c>
    </row>
    <row r="3">
      <c r="A3" s="4" t="n">
        <v>46237</v>
      </c>
      <c r="B3" t="inlineStr">
        <is>
          <t>Harbourview Dental</t>
        </is>
      </c>
      <c r="C3" t="inlineStr">
        <is>
          <t>events@harbourview.example</t>
        </is>
      </c>
      <c r="D3" s="4" t="n">
        <v>46368</v>
      </c>
      <c r="E3" t="n">
        <v>80</v>
      </c>
      <c r="F3" s="5" t="n">
        <v>6400</v>
      </c>
      <c r="G3">
        <f>LOWER(TRIM(C3))&amp;"|"&amp;D3</f>
        <v/>
      </c>
      <c r="H3">
        <f>COUNTIF($G$2:$G$15,G3)</f>
        <v/>
      </c>
      <c r="I3">
        <f>COUNTIF($G$2:G3,G3)</f>
        <v/>
      </c>
      <c r="J3" s="4">
        <f>MAXIFS($A$2:$A$15,$G$2:$G$15,G3)</f>
        <v/>
      </c>
      <c r="K3">
        <f>IF(AND(A3=J3,COUNTIFS($G$2:G3,G3,$A$2:A3,A3)=1),"Keep","Remove")</f>
        <v/>
      </c>
    </row>
    <row r="4">
      <c r="A4" s="4" t="n">
        <v>46239</v>
      </c>
      <c r="B4" t="inlineStr">
        <is>
          <t>Mara Okafor</t>
        </is>
      </c>
      <c r="C4" t="inlineStr">
        <is>
          <t>mara.okafor@mail.example</t>
        </is>
      </c>
      <c r="D4" s="4" t="n">
        <v>46312</v>
      </c>
      <c r="E4" t="n">
        <v>120</v>
      </c>
      <c r="F4" s="5" t="n">
        <v>9600</v>
      </c>
      <c r="G4">
        <f>LOWER(TRIM(C4))&amp;"|"&amp;D4</f>
        <v/>
      </c>
      <c r="H4">
        <f>COUNTIF($G$2:$G$15,G4)</f>
        <v/>
      </c>
      <c r="I4">
        <f>COUNTIF($G$2:G4,G4)</f>
        <v/>
      </c>
      <c r="J4" s="4">
        <f>MAXIFS($A$2:$A$15,$G$2:$G$15,G4)</f>
        <v/>
      </c>
      <c r="K4">
        <f>IF(AND(A4=J4,COUNTIFS($G$2:G4,G4,$A$2:A4,A4)=1),"Keep","Remove")</f>
        <v/>
      </c>
    </row>
    <row r="5">
      <c r="A5" s="4" t="n">
        <v>46243</v>
      </c>
      <c r="B5" t="inlineStr">
        <is>
          <t>Tidewater Rowing Club</t>
        </is>
      </c>
      <c r="C5" t="inlineStr">
        <is>
          <t>social@tidewater.example</t>
        </is>
      </c>
      <c r="D5" s="4" t="n">
        <v>46347</v>
      </c>
      <c r="E5" t="n">
        <v>150</v>
      </c>
      <c r="F5" s="5" t="n">
        <v>11250</v>
      </c>
      <c r="G5">
        <f>LOWER(TRIM(C5))&amp;"|"&amp;D5</f>
        <v/>
      </c>
      <c r="H5">
        <f>COUNTIF($G$2:$G$15,G5)</f>
        <v/>
      </c>
      <c r="I5">
        <f>COUNTIF($G$2:G5,G5)</f>
        <v/>
      </c>
      <c r="J5" s="4">
        <f>MAXIFS($A$2:$A$15,$G$2:$G$15,G5)</f>
        <v/>
      </c>
      <c r="K5">
        <f>IF(AND(A5=J5,COUNTIFS($G$2:G5,G5,$A$2:A5,A5)=1),"Keep","Remove")</f>
        <v/>
      </c>
    </row>
    <row r="6">
      <c r="A6" s="4" t="n">
        <v>46246</v>
      </c>
      <c r="B6" t="inlineStr">
        <is>
          <t>Mara Okafor</t>
        </is>
      </c>
      <c r="C6" t="inlineStr">
        <is>
          <t xml:space="preserve">Mara.Okafor@mail.example </t>
        </is>
      </c>
      <c r="D6" s="4" t="n">
        <v>46312</v>
      </c>
      <c r="E6" t="n">
        <v>130</v>
      </c>
      <c r="F6" s="5" t="n">
        <v>10400</v>
      </c>
      <c r="G6">
        <f>LOWER(TRIM(C6))&amp;"|"&amp;D6</f>
        <v/>
      </c>
      <c r="H6">
        <f>COUNTIF($G$2:$G$15,G6)</f>
        <v/>
      </c>
      <c r="I6">
        <f>COUNTIF($G$2:G6,G6)</f>
        <v/>
      </c>
      <c r="J6" s="4">
        <f>MAXIFS($A$2:$A$15,$G$2:$G$15,G6)</f>
        <v/>
      </c>
      <c r="K6">
        <f>IF(AND(A6=J6,COUNTIFS($G$2:G6,G6,$A$2:A6,A6)=1),"Keep","Remove")</f>
        <v/>
      </c>
    </row>
    <row r="7">
      <c r="A7" s="4" t="n">
        <v>46248</v>
      </c>
      <c r="B7" t="inlineStr">
        <is>
          <t>Benning &amp; Cole LLP</t>
        </is>
      </c>
      <c r="C7" t="inlineStr">
        <is>
          <t>office@benningcole.example</t>
        </is>
      </c>
      <c r="D7" s="4" t="n">
        <v>46361</v>
      </c>
      <c r="E7" t="n">
        <v>60</v>
      </c>
      <c r="F7" s="5" t="n">
        <v>4800</v>
      </c>
      <c r="G7">
        <f>LOWER(TRIM(C7))&amp;"|"&amp;D7</f>
        <v/>
      </c>
      <c r="H7">
        <f>COUNTIF($G$2:$G$15,G7)</f>
        <v/>
      </c>
      <c r="I7">
        <f>COUNTIF($G$2:G7,G7)</f>
        <v/>
      </c>
      <c r="J7" s="4">
        <f>MAXIFS($A$2:$A$15,$G$2:$G$15,G7)</f>
        <v/>
      </c>
      <c r="K7">
        <f>IF(AND(A7=J7,COUNTIFS($G$2:G7,G7,$A$2:A7,A7)=1),"Keep","Remove")</f>
        <v/>
      </c>
    </row>
    <row r="8">
      <c r="A8" s="4" t="n">
        <v>46254</v>
      </c>
      <c r="B8" t="inlineStr">
        <is>
          <t>Benning &amp; Cole LLP</t>
        </is>
      </c>
      <c r="C8" t="inlineStr">
        <is>
          <t>office@benningcole.example</t>
        </is>
      </c>
      <c r="D8" s="4" t="n">
        <v>46460</v>
      </c>
      <c r="E8" t="n">
        <v>40</v>
      </c>
      <c r="F8" s="5" t="n">
        <v>3200</v>
      </c>
      <c r="G8">
        <f>LOWER(TRIM(C8))&amp;"|"&amp;D8</f>
        <v/>
      </c>
      <c r="H8">
        <f>COUNTIF($G$2:$G$15,G8)</f>
        <v/>
      </c>
      <c r="I8">
        <f>COUNTIF($G$2:G8,G8)</f>
        <v/>
      </c>
      <c r="J8" s="4">
        <f>MAXIFS($A$2:$A$15,$G$2:$G$15,G8)</f>
        <v/>
      </c>
      <c r="K8">
        <f>IF(AND(A8=J8,COUNTIFS($G$2:G8,G8,$A$2:A8,A8)=1),"Keep","Remove")</f>
        <v/>
      </c>
    </row>
    <row r="9">
      <c r="A9" s="4" t="n">
        <v>46256</v>
      </c>
      <c r="B9" t="inlineStr">
        <is>
          <t>Jun Park</t>
        </is>
      </c>
      <c r="C9" t="inlineStr">
        <is>
          <t>jun.park@mail.example</t>
        </is>
      </c>
      <c r="D9" s="4" t="n">
        <v>46544</v>
      </c>
      <c r="E9" t="n">
        <v>90</v>
      </c>
      <c r="F9" s="5" t="n">
        <v>8100</v>
      </c>
      <c r="G9">
        <f>LOWER(TRIM(C9))&amp;"|"&amp;D9</f>
        <v/>
      </c>
      <c r="H9">
        <f>COUNTIF($G$2:$G$15,G9)</f>
        <v/>
      </c>
      <c r="I9">
        <f>COUNTIF($G$2:G9,G9)</f>
        <v/>
      </c>
      <c r="J9" s="4">
        <f>MAXIFS($A$2:$A$15,$G$2:$G$15,G9)</f>
        <v/>
      </c>
      <c r="K9">
        <f>IF(AND(A9=J9,COUNTIFS($G$2:G9,G9,$A$2:A9,A9)=1),"Keep","Remove")</f>
        <v/>
      </c>
    </row>
    <row r="10">
      <c r="A10" s="4" t="n">
        <v>46261</v>
      </c>
      <c r="B10" t="inlineStr">
        <is>
          <t>Tidewater Rowing Club</t>
        </is>
      </c>
      <c r="C10" t="inlineStr">
        <is>
          <t>social@tidewater.example</t>
        </is>
      </c>
      <c r="D10" s="4" t="n">
        <v>46347</v>
      </c>
      <c r="E10" t="n">
        <v>150</v>
      </c>
      <c r="F10" s="5" t="n">
        <v>11250</v>
      </c>
      <c r="G10">
        <f>LOWER(TRIM(C10))&amp;"|"&amp;D10</f>
        <v/>
      </c>
      <c r="H10">
        <f>COUNTIF($G$2:$G$15,G10)</f>
        <v/>
      </c>
      <c r="I10">
        <f>COUNTIF($G$2:G10,G10)</f>
        <v/>
      </c>
      <c r="J10" s="4">
        <f>MAXIFS($A$2:$A$15,$G$2:$G$15,G10)</f>
        <v/>
      </c>
      <c r="K10">
        <f>IF(AND(A10=J10,COUNTIFS($G$2:G10,G10,$A$2:A10,A10)=1),"Keep","Remove")</f>
        <v/>
      </c>
    </row>
    <row r="11">
      <c r="A11" s="4" t="n">
        <v>46267</v>
      </c>
      <c r="B11" t="inlineStr">
        <is>
          <t>Jun Park</t>
        </is>
      </c>
      <c r="C11" t="inlineStr">
        <is>
          <t>jun.park@mail.example</t>
        </is>
      </c>
      <c r="D11" s="4" t="n">
        <v>46544</v>
      </c>
      <c r="E11" t="n">
        <v>110</v>
      </c>
      <c r="F11" s="5" t="n">
        <v>9900</v>
      </c>
      <c r="G11">
        <f>LOWER(TRIM(C11))&amp;"|"&amp;D11</f>
        <v/>
      </c>
      <c r="H11">
        <f>COUNTIF($G$2:$G$15,G11)</f>
        <v/>
      </c>
      <c r="I11">
        <f>COUNTIF($G$2:G11,G11)</f>
        <v/>
      </c>
      <c r="J11" s="4">
        <f>MAXIFS($A$2:$A$15,$G$2:$G$15,G11)</f>
        <v/>
      </c>
      <c r="K11">
        <f>IF(AND(A11=J11,COUNTIFS($G$2:G11,G11,$A$2:A11,A11)=1),"Keep","Remove")</f>
        <v/>
      </c>
    </row>
    <row r="12">
      <c r="A12" s="4" t="n">
        <v>46269</v>
      </c>
      <c r="B12" t="inlineStr">
        <is>
          <t>Lakeside Library Friends</t>
        </is>
      </c>
      <c r="C12" t="inlineStr">
        <is>
          <t>friends@lakeside.example</t>
        </is>
      </c>
      <c r="D12" s="4" t="n">
        <v>46326</v>
      </c>
      <c r="E12" t="n">
        <v>70</v>
      </c>
      <c r="F12" s="5" t="n">
        <v>3500</v>
      </c>
      <c r="G12">
        <f>LOWER(TRIM(C12))&amp;"|"&amp;D12</f>
        <v/>
      </c>
      <c r="H12">
        <f>COUNTIF($G$2:$G$15,G12)</f>
        <v/>
      </c>
      <c r="I12">
        <f>COUNTIF($G$2:G12,G12)</f>
        <v/>
      </c>
      <c r="J12" s="4">
        <f>MAXIFS($A$2:$A$15,$G$2:$G$15,G12)</f>
        <v/>
      </c>
      <c r="K12">
        <f>IF(AND(A12=J12,COUNTIFS($G$2:G12,G12,$A$2:A12,A12)=1),"Keep","Remove")</f>
        <v/>
      </c>
    </row>
    <row r="13">
      <c r="A13" s="4" t="n">
        <v>46274</v>
      </c>
      <c r="B13" t="inlineStr">
        <is>
          <t>Harbourview Dental</t>
        </is>
      </c>
      <c r="C13" t="inlineStr">
        <is>
          <t>events@harbourview.example</t>
        </is>
      </c>
      <c r="D13" s="4" t="n">
        <v>46368</v>
      </c>
      <c r="E13" t="n">
        <v>85</v>
      </c>
      <c r="F13" s="5" t="n">
        <v>6800</v>
      </c>
      <c r="G13">
        <f>LOWER(TRIM(C13))&amp;"|"&amp;D13</f>
        <v/>
      </c>
      <c r="H13">
        <f>COUNTIF($G$2:$G$15,G13)</f>
        <v/>
      </c>
      <c r="I13">
        <f>COUNTIF($G$2:G13,G13)</f>
        <v/>
      </c>
      <c r="J13" s="4">
        <f>MAXIFS($A$2:$A$15,$G$2:$G$15,G13)</f>
        <v/>
      </c>
      <c r="K13">
        <f>IF(AND(A13=J13,COUNTIFS($G$2:G13,G13,$A$2:A13,A13)=1),"Keep","Remove")</f>
        <v/>
      </c>
    </row>
    <row r="14">
      <c r="A14" s="4" t="n">
        <v>46280</v>
      </c>
      <c r="B14" t="inlineStr">
        <is>
          <t>Corinne Abbott</t>
        </is>
      </c>
      <c r="C14" t="inlineStr">
        <is>
          <t>c.abbott@mail.example</t>
        </is>
      </c>
      <c r="D14" s="4" t="n">
        <v>46529</v>
      </c>
      <c r="E14" t="n">
        <v>100</v>
      </c>
      <c r="F14" s="5" t="n">
        <v>8500</v>
      </c>
      <c r="G14">
        <f>LOWER(TRIM(C14))&amp;"|"&amp;D14</f>
        <v/>
      </c>
      <c r="H14">
        <f>COUNTIF($G$2:$G$15,G14)</f>
        <v/>
      </c>
      <c r="I14">
        <f>COUNTIF($G$2:G14,G14)</f>
        <v/>
      </c>
      <c r="J14" s="4">
        <f>MAXIFS($A$2:$A$15,$G$2:$G$15,G14)</f>
        <v/>
      </c>
      <c r="K14">
        <f>IF(AND(A14=J14,COUNTIFS($G$2:G14,G14,$A$2:A14,A14)=1),"Keep","Remove")</f>
        <v/>
      </c>
    </row>
    <row r="15">
      <c r="A15" s="4" t="n">
        <v>46283</v>
      </c>
      <c r="B15" t="inlineStr">
        <is>
          <t>Lakeside Library Friends</t>
        </is>
      </c>
      <c r="C15" t="inlineStr">
        <is>
          <t>friends@lakeside.example</t>
        </is>
      </c>
      <c r="D15" s="4" t="n">
        <v>46326</v>
      </c>
      <c r="E15" t="n">
        <v>70</v>
      </c>
      <c r="F15" s="5" t="n">
        <v>3500</v>
      </c>
      <c r="G15">
        <f>LOWER(TRIM(C15))&amp;"|"&amp;D15</f>
        <v/>
      </c>
      <c r="H15">
        <f>COUNTIF($G$2:$G$15,G15)</f>
        <v/>
      </c>
      <c r="I15">
        <f>COUNTIF($G$2:G15,G15)</f>
        <v/>
      </c>
      <c r="J15" s="4">
        <f>MAXIFS($A$2:$A$15,$G$2:$G$15,G15)</f>
        <v/>
      </c>
      <c r="K15">
        <f>IF(AND(A15=J15,COUNTIFS($G$2:G15,G15,$A$2:A15,A15)=1),"Keep","Remove")</f>
        <v/>
      </c>
    </row>
    <row r="17">
      <c r="A17" s="2" t="inlineStr">
        <is>
          <t>Checks</t>
        </is>
      </c>
      <c r="D17" s="2" t="inlineStr">
        <is>
          <t>Expected</t>
        </is>
      </c>
    </row>
    <row r="18">
      <c r="A18" t="inlineStr">
        <is>
          <t>Rows in the list</t>
        </is>
      </c>
      <c r="C18">
        <f>ROWS(A2:A15)</f>
        <v/>
      </c>
      <c r="D18" t="n">
        <v>14</v>
      </c>
    </row>
    <row r="19">
      <c r="A19" t="inlineStr">
        <is>
          <t>Rows marked Keep</t>
        </is>
      </c>
      <c r="C19">
        <f>COUNTIF(K2:K15,"Keep")</f>
        <v/>
      </c>
      <c r="D19" t="n">
        <v>8</v>
      </c>
    </row>
    <row r="20">
      <c r="A20" t="inlineStr">
        <is>
          <t>Rows marked Remove</t>
        </is>
      </c>
      <c r="C20">
        <f>COUNTIF(K2:K15,"Remove")</f>
        <v/>
      </c>
      <c r="D20" t="n">
        <v>6</v>
      </c>
    </row>
    <row r="21">
      <c r="A21" t="inlineStr">
        <is>
          <t>Quotes on all rows ($)</t>
        </is>
      </c>
      <c r="C21">
        <f>SUM(F2:F15)</f>
        <v/>
      </c>
      <c r="D21" t="n">
        <v>103600</v>
      </c>
    </row>
    <row r="22">
      <c r="A22" t="inlineStr">
        <is>
          <t>Quotes on Keep rows ($)</t>
        </is>
      </c>
      <c r="C22">
        <f>SUMIFS(F2:F15,K2:K15,"Keep")</f>
        <v/>
      </c>
      <c r="D22" t="n">
        <v>58350</v>
      </c>
    </row>
    <row r="24">
      <c r="A24" s="2" t="inlineStr">
        <is>
          <t>Microsoft 365 / Excel 2021+: unique keys in one formula</t>
        </is>
      </c>
    </row>
    <row r="25">
      <c r="A25" t="inlineStr">
        <is>
          <t>Formula</t>
        </is>
      </c>
      <c r="C25" t="inlineStr">
        <is>
          <t>=UNIQUE(G2:G15)</t>
        </is>
      </c>
    </row>
    <row r="26">
      <c r="A26" s="8" t="inlineStr">
        <is>
          <t>Note: stored as text so it opens in any version. Paste it into an empty cell in Excel 365/2021+: it spills 8 keys. Count them with =ROWS(UNIQUE(G2:G15)) = 8.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2026-10-07T15:16:12Z</dcterms:created>
  <dcterms:modified xsi:type="dcterms:W3CDTF">2026-10-07T15:16:12Z</dcterms:modified>
</cp:coreProperties>
</file>