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Practice" sheetId="2" state="visible" r:id="rId2"/>
    <sheet name="Solu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475569"/>
    </font>
  </fonts>
  <fills count="3">
    <fill>
      <patternFill/>
    </fill>
    <fill>
      <patternFill patternType="gray125"/>
    </fill>
    <fill>
      <patternFill patternType="solid">
        <fgColor rgb="00F8F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Sales" displayName="Sales" ref="A1:D43" headerRowCount="1">
  <autoFilter ref="A1:D43"/>
  <tableColumns count="4">
    <tableColumn id="1" name="Weekday"/>
    <tableColumn id="2" name="Product"/>
    <tableColumn id="3" name="Category"/>
    <tableColumn id="4" name="Revenue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Basalt Climbing Gym: sort a pivot table (example data)</t>
        </is>
      </c>
    </row>
    <row r="3">
      <c r="A3" s="2" t="inlineStr">
        <is>
          <t>Example business: Basalt Climbing Gym is fictional; September 2026 revenue is made up so the totals are easy to check.</t>
        </is>
      </c>
    </row>
    <row r="4">
      <c r="A4" s="2" t="inlineStr">
        <is>
          <t>Practice sheet: 42 rows, one per weekday per product, in an Excel table named Sales.</t>
        </is>
      </c>
    </row>
    <row r="5">
      <c r="A5" s="2" t="inlineStr">
        <is>
          <t>Build: Insert &gt; PivotTable &gt; New Worksheet. Product in Rows, Revenue in Values. Then try the sorts from the post:</t>
        </is>
      </c>
    </row>
    <row r="6">
      <c r="A6" s="2" t="inlineStr">
        <is>
          <t xml:space="preserve">  1. Right-click any revenue number &gt; Sort &gt; Sort Largest to Smallest. Compare with Solution table A.</t>
        </is>
      </c>
    </row>
    <row r="7">
      <c r="A7" s="2" t="inlineStr">
        <is>
          <t xml:space="preserve">  2. Put Weekday in Rows instead. Excel's built-in day list puts Sunday first. Drag Sunday below Saturday for a Monday-first week. Compare with table B.</t>
        </is>
      </c>
    </row>
    <row r="8">
      <c r="A8" s="2" t="inlineStr">
        <is>
          <t xml:space="preserve">  5. Custom list: File &gt; Options &gt; Advanced &gt; Edit Custom Lists, import the price-board order from Solution table E, then sort Product A to Z. Compare with table E.</t>
        </is>
      </c>
    </row>
    <row r="9">
      <c r="A9" s="2" t="inlineStr">
        <is>
          <t xml:space="preserve">  3. Product in Rows again: Row Labels arrow &gt; Value Filters &gt; Top 10, change 10 to 3. Compare with table C.</t>
        </is>
      </c>
    </row>
    <row r="10">
      <c r="A10" s="2" t="inlineStr">
        <is>
          <t xml:space="preserve">  4. Category then Product in Rows, sort by revenue: categories sort by their subtotals and products sort inside each category. Compare with table D.</t>
        </is>
      </c>
    </row>
    <row r="11">
      <c r="A11" s="2" t="inlineStr">
        <is>
          <t>Solution sheet: the expected order and totals, worked out with SUMIFS. RANK columns confirm the order.</t>
        </is>
      </c>
    </row>
    <row r="12">
      <c r="A12" s="2" t="inlineStr">
        <is>
          <t>openpyxl can't create real PivotTables, so you build and sort the pivot yourself.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1" customWidth="1" min="3" max="3"/>
    <col width="11" customWidth="1" min="4" max="4"/>
  </cols>
  <sheetData>
    <row r="1">
      <c r="A1" s="3" t="inlineStr">
        <is>
          <t>Weekday</t>
        </is>
      </c>
      <c r="B1" s="3" t="inlineStr">
        <is>
          <t>Product</t>
        </is>
      </c>
      <c r="C1" s="3" t="inlineStr">
        <is>
          <t>Category</t>
        </is>
      </c>
      <c r="D1" s="3" t="inlineStr">
        <is>
          <t>Revenue</t>
        </is>
      </c>
    </row>
    <row r="2">
      <c r="A2" t="inlineStr">
        <is>
          <t>Monday</t>
        </is>
      </c>
      <c r="B2" t="inlineStr">
        <is>
          <t>Day pass</t>
        </is>
      </c>
      <c r="C2" t="inlineStr">
        <is>
          <t>Entry</t>
        </is>
      </c>
      <c r="D2" s="4" t="n">
        <v>252</v>
      </c>
    </row>
    <row r="3">
      <c r="A3" t="inlineStr">
        <is>
          <t>Tuesday</t>
        </is>
      </c>
      <c r="B3" t="inlineStr">
        <is>
          <t>Day pass</t>
        </is>
      </c>
      <c r="C3" t="inlineStr">
        <is>
          <t>Entry</t>
        </is>
      </c>
      <c r="D3" s="4" t="n">
        <v>216</v>
      </c>
    </row>
    <row r="4">
      <c r="A4" t="inlineStr">
        <is>
          <t>Wednesday</t>
        </is>
      </c>
      <c r="B4" t="inlineStr">
        <is>
          <t>Day pass</t>
        </is>
      </c>
      <c r="C4" t="inlineStr">
        <is>
          <t>Entry</t>
        </is>
      </c>
      <c r="D4" s="4" t="n">
        <v>270</v>
      </c>
    </row>
    <row r="5">
      <c r="A5" t="inlineStr">
        <is>
          <t>Thursday</t>
        </is>
      </c>
      <c r="B5" t="inlineStr">
        <is>
          <t>Day pass</t>
        </is>
      </c>
      <c r="C5" t="inlineStr">
        <is>
          <t>Entry</t>
        </is>
      </c>
      <c r="D5" s="4" t="n">
        <v>288</v>
      </c>
    </row>
    <row r="6">
      <c r="A6" t="inlineStr">
        <is>
          <t>Friday</t>
        </is>
      </c>
      <c r="B6" t="inlineStr">
        <is>
          <t>Day pass</t>
        </is>
      </c>
      <c r="C6" t="inlineStr">
        <is>
          <t>Entry</t>
        </is>
      </c>
      <c r="D6" s="4" t="n">
        <v>396</v>
      </c>
    </row>
    <row r="7">
      <c r="A7" t="inlineStr">
        <is>
          <t>Saturday</t>
        </is>
      </c>
      <c r="B7" t="inlineStr">
        <is>
          <t>Day pass</t>
        </is>
      </c>
      <c r="C7" t="inlineStr">
        <is>
          <t>Entry</t>
        </is>
      </c>
      <c r="D7" s="4" t="n">
        <v>954</v>
      </c>
    </row>
    <row r="8">
      <c r="A8" t="inlineStr">
        <is>
          <t>Sunday</t>
        </is>
      </c>
      <c r="B8" t="inlineStr">
        <is>
          <t>Day pass</t>
        </is>
      </c>
      <c r="C8" t="inlineStr">
        <is>
          <t>Entry</t>
        </is>
      </c>
      <c r="D8" s="4" t="n">
        <v>828</v>
      </c>
    </row>
    <row r="9">
      <c r="A9" t="inlineStr">
        <is>
          <t>Monday</t>
        </is>
      </c>
      <c r="B9" t="inlineStr">
        <is>
          <t>10-visit card</t>
        </is>
      </c>
      <c r="C9" t="inlineStr">
        <is>
          <t>Entry</t>
        </is>
      </c>
      <c r="D9" s="4" t="n">
        <v>380</v>
      </c>
    </row>
    <row r="10">
      <c r="A10" t="inlineStr">
        <is>
          <t>Tuesday</t>
        </is>
      </c>
      <c r="B10" t="inlineStr">
        <is>
          <t>10-visit card</t>
        </is>
      </c>
      <c r="C10" t="inlineStr">
        <is>
          <t>Entry</t>
        </is>
      </c>
      <c r="D10" s="4" t="n">
        <v>190</v>
      </c>
    </row>
    <row r="11">
      <c r="A11" t="inlineStr">
        <is>
          <t>Wednesday</t>
        </is>
      </c>
      <c r="B11" t="inlineStr">
        <is>
          <t>10-visit card</t>
        </is>
      </c>
      <c r="C11" t="inlineStr">
        <is>
          <t>Entry</t>
        </is>
      </c>
      <c r="D11" s="4" t="n">
        <v>380</v>
      </c>
    </row>
    <row r="12">
      <c r="A12" t="inlineStr">
        <is>
          <t>Thursday</t>
        </is>
      </c>
      <c r="B12" t="inlineStr">
        <is>
          <t>10-visit card</t>
        </is>
      </c>
      <c r="C12" t="inlineStr">
        <is>
          <t>Entry</t>
        </is>
      </c>
      <c r="D12" s="4" t="n">
        <v>570</v>
      </c>
    </row>
    <row r="13">
      <c r="A13" t="inlineStr">
        <is>
          <t>Friday</t>
        </is>
      </c>
      <c r="B13" t="inlineStr">
        <is>
          <t>10-visit card</t>
        </is>
      </c>
      <c r="C13" t="inlineStr">
        <is>
          <t>Entry</t>
        </is>
      </c>
      <c r="D13" s="4" t="n">
        <v>380</v>
      </c>
    </row>
    <row r="14">
      <c r="A14" t="inlineStr">
        <is>
          <t>Saturday</t>
        </is>
      </c>
      <c r="B14" t="inlineStr">
        <is>
          <t>10-visit card</t>
        </is>
      </c>
      <c r="C14" t="inlineStr">
        <is>
          <t>Entry</t>
        </is>
      </c>
      <c r="D14" s="4" t="n">
        <v>760</v>
      </c>
    </row>
    <row r="15">
      <c r="A15" t="inlineStr">
        <is>
          <t>Sunday</t>
        </is>
      </c>
      <c r="B15" t="inlineStr">
        <is>
          <t>10-visit card</t>
        </is>
      </c>
      <c r="C15" t="inlineStr">
        <is>
          <t>Entry</t>
        </is>
      </c>
      <c r="D15" s="4" t="n">
        <v>570</v>
      </c>
    </row>
    <row r="16">
      <c r="A16" t="inlineStr">
        <is>
          <t>Monday</t>
        </is>
      </c>
      <c r="B16" t="inlineStr">
        <is>
          <t>Monthly membership</t>
        </is>
      </c>
      <c r="C16" t="inlineStr">
        <is>
          <t>Entry</t>
        </is>
      </c>
      <c r="D16" s="4" t="n">
        <v>1560</v>
      </c>
    </row>
    <row r="17">
      <c r="A17" t="inlineStr">
        <is>
          <t>Tuesday</t>
        </is>
      </c>
      <c r="B17" t="inlineStr">
        <is>
          <t>Monthly membership</t>
        </is>
      </c>
      <c r="C17" t="inlineStr">
        <is>
          <t>Entry</t>
        </is>
      </c>
      <c r="D17" s="4" t="n">
        <v>975</v>
      </c>
    </row>
    <row r="18">
      <c r="A18" t="inlineStr">
        <is>
          <t>Wednesday</t>
        </is>
      </c>
      <c r="B18" t="inlineStr">
        <is>
          <t>Monthly membership</t>
        </is>
      </c>
      <c r="C18" t="inlineStr">
        <is>
          <t>Entry</t>
        </is>
      </c>
      <c r="D18" s="4" t="n">
        <v>780</v>
      </c>
    </row>
    <row r="19">
      <c r="A19" t="inlineStr">
        <is>
          <t>Thursday</t>
        </is>
      </c>
      <c r="B19" t="inlineStr">
        <is>
          <t>Monthly membership</t>
        </is>
      </c>
      <c r="C19" t="inlineStr">
        <is>
          <t>Entry</t>
        </is>
      </c>
      <c r="D19" s="4" t="n">
        <v>780</v>
      </c>
    </row>
    <row r="20">
      <c r="A20" t="inlineStr">
        <is>
          <t>Friday</t>
        </is>
      </c>
      <c r="B20" t="inlineStr">
        <is>
          <t>Monthly membership</t>
        </is>
      </c>
      <c r="C20" t="inlineStr">
        <is>
          <t>Entry</t>
        </is>
      </c>
      <c r="D20" s="4" t="n">
        <v>585</v>
      </c>
    </row>
    <row r="21">
      <c r="A21" t="inlineStr">
        <is>
          <t>Saturday</t>
        </is>
      </c>
      <c r="B21" t="inlineStr">
        <is>
          <t>Monthly membership</t>
        </is>
      </c>
      <c r="C21" t="inlineStr">
        <is>
          <t>Entry</t>
        </is>
      </c>
      <c r="D21" s="4" t="n">
        <v>390</v>
      </c>
    </row>
    <row r="22">
      <c r="A22" t="inlineStr">
        <is>
          <t>Sunday</t>
        </is>
      </c>
      <c r="B22" t="inlineStr">
        <is>
          <t>Monthly membership</t>
        </is>
      </c>
      <c r="C22" t="inlineStr">
        <is>
          <t>Entry</t>
        </is>
      </c>
      <c r="D22" s="4" t="n">
        <v>390</v>
      </c>
    </row>
    <row r="23">
      <c r="A23" t="inlineStr">
        <is>
          <t>Monday</t>
        </is>
      </c>
      <c r="B23" t="inlineStr">
        <is>
          <t>Gear rental</t>
        </is>
      </c>
      <c r="C23" t="inlineStr">
        <is>
          <t>Rentals</t>
        </is>
      </c>
      <c r="D23" s="4" t="n">
        <v>72</v>
      </c>
    </row>
    <row r="24">
      <c r="A24" t="inlineStr">
        <is>
          <t>Tuesday</t>
        </is>
      </c>
      <c r="B24" t="inlineStr">
        <is>
          <t>Gear rental</t>
        </is>
      </c>
      <c r="C24" t="inlineStr">
        <is>
          <t>Rentals</t>
        </is>
      </c>
      <c r="D24" s="4" t="n">
        <v>60</v>
      </c>
    </row>
    <row r="25">
      <c r="A25" t="inlineStr">
        <is>
          <t>Wednesday</t>
        </is>
      </c>
      <c r="B25" t="inlineStr">
        <is>
          <t>Gear rental</t>
        </is>
      </c>
      <c r="C25" t="inlineStr">
        <is>
          <t>Rentals</t>
        </is>
      </c>
      <c r="D25" s="4" t="n">
        <v>84</v>
      </c>
    </row>
    <row r="26">
      <c r="A26" t="inlineStr">
        <is>
          <t>Thursday</t>
        </is>
      </c>
      <c r="B26" t="inlineStr">
        <is>
          <t>Gear rental</t>
        </is>
      </c>
      <c r="C26" t="inlineStr">
        <is>
          <t>Rentals</t>
        </is>
      </c>
      <c r="D26" s="4" t="n">
        <v>96</v>
      </c>
    </row>
    <row r="27">
      <c r="A27" t="inlineStr">
        <is>
          <t>Friday</t>
        </is>
      </c>
      <c r="B27" t="inlineStr">
        <is>
          <t>Gear rental</t>
        </is>
      </c>
      <c r="C27" t="inlineStr">
        <is>
          <t>Rentals</t>
        </is>
      </c>
      <c r="D27" s="4" t="n">
        <v>132</v>
      </c>
    </row>
    <row r="28">
      <c r="A28" t="inlineStr">
        <is>
          <t>Saturday</t>
        </is>
      </c>
      <c r="B28" t="inlineStr">
        <is>
          <t>Gear rental</t>
        </is>
      </c>
      <c r="C28" t="inlineStr">
        <is>
          <t>Rentals</t>
        </is>
      </c>
      <c r="D28" s="4" t="n">
        <v>312</v>
      </c>
    </row>
    <row r="29">
      <c r="A29" t="inlineStr">
        <is>
          <t>Sunday</t>
        </is>
      </c>
      <c r="B29" t="inlineStr">
        <is>
          <t>Gear rental</t>
        </is>
      </c>
      <c r="C29" t="inlineStr">
        <is>
          <t>Rentals</t>
        </is>
      </c>
      <c r="D29" s="4" t="n">
        <v>276</v>
      </c>
    </row>
    <row r="30">
      <c r="A30" t="inlineStr">
        <is>
          <t>Monday</t>
        </is>
      </c>
      <c r="B30" t="inlineStr">
        <is>
          <t>Intro class</t>
        </is>
      </c>
      <c r="C30" t="inlineStr">
        <is>
          <t>Programs</t>
        </is>
      </c>
      <c r="D30" s="4" t="n">
        <v>0</v>
      </c>
    </row>
    <row r="31">
      <c r="A31" t="inlineStr">
        <is>
          <t>Tuesday</t>
        </is>
      </c>
      <c r="B31" t="inlineStr">
        <is>
          <t>Intro class</t>
        </is>
      </c>
      <c r="C31" t="inlineStr">
        <is>
          <t>Programs</t>
        </is>
      </c>
      <c r="D31" s="4" t="n">
        <v>270</v>
      </c>
    </row>
    <row r="32">
      <c r="A32" t="inlineStr">
        <is>
          <t>Wednesday</t>
        </is>
      </c>
      <c r="B32" t="inlineStr">
        <is>
          <t>Intro class</t>
        </is>
      </c>
      <c r="C32" t="inlineStr">
        <is>
          <t>Programs</t>
        </is>
      </c>
      <c r="D32" s="4" t="n">
        <v>0</v>
      </c>
    </row>
    <row r="33">
      <c r="A33" t="inlineStr">
        <is>
          <t>Thursday</t>
        </is>
      </c>
      <c r="B33" t="inlineStr">
        <is>
          <t>Intro class</t>
        </is>
      </c>
      <c r="C33" t="inlineStr">
        <is>
          <t>Programs</t>
        </is>
      </c>
      <c r="D33" s="4" t="n">
        <v>270</v>
      </c>
    </row>
    <row r="34">
      <c r="A34" t="inlineStr">
        <is>
          <t>Friday</t>
        </is>
      </c>
      <c r="B34" t="inlineStr">
        <is>
          <t>Intro class</t>
        </is>
      </c>
      <c r="C34" t="inlineStr">
        <is>
          <t>Programs</t>
        </is>
      </c>
      <c r="D34" s="4" t="n">
        <v>0</v>
      </c>
    </row>
    <row r="35">
      <c r="A35" t="inlineStr">
        <is>
          <t>Saturday</t>
        </is>
      </c>
      <c r="B35" t="inlineStr">
        <is>
          <t>Intro class</t>
        </is>
      </c>
      <c r="C35" t="inlineStr">
        <is>
          <t>Programs</t>
        </is>
      </c>
      <c r="D35" s="4" t="n">
        <v>540</v>
      </c>
    </row>
    <row r="36">
      <c r="A36" t="inlineStr">
        <is>
          <t>Sunday</t>
        </is>
      </c>
      <c r="B36" t="inlineStr">
        <is>
          <t>Intro class</t>
        </is>
      </c>
      <c r="C36" t="inlineStr">
        <is>
          <t>Programs</t>
        </is>
      </c>
      <c r="D36" s="4" t="n">
        <v>540</v>
      </c>
    </row>
    <row r="37">
      <c r="A37" t="inlineStr">
        <is>
          <t>Monday</t>
        </is>
      </c>
      <c r="B37" t="inlineStr">
        <is>
          <t>Youth team</t>
        </is>
      </c>
      <c r="C37" t="inlineStr">
        <is>
          <t>Programs</t>
        </is>
      </c>
      <c r="D37" s="4" t="n">
        <v>0</v>
      </c>
    </row>
    <row r="38">
      <c r="A38" t="inlineStr">
        <is>
          <t>Tuesday</t>
        </is>
      </c>
      <c r="B38" t="inlineStr">
        <is>
          <t>Youth team</t>
        </is>
      </c>
      <c r="C38" t="inlineStr">
        <is>
          <t>Programs</t>
        </is>
      </c>
      <c r="D38" s="4" t="n">
        <v>640</v>
      </c>
    </row>
    <row r="39">
      <c r="A39" t="inlineStr">
        <is>
          <t>Wednesday</t>
        </is>
      </c>
      <c r="B39" t="inlineStr">
        <is>
          <t>Youth team</t>
        </is>
      </c>
      <c r="C39" t="inlineStr">
        <is>
          <t>Programs</t>
        </is>
      </c>
      <c r="D39" s="4" t="n">
        <v>0</v>
      </c>
    </row>
    <row r="40">
      <c r="A40" t="inlineStr">
        <is>
          <t>Thursday</t>
        </is>
      </c>
      <c r="B40" t="inlineStr">
        <is>
          <t>Youth team</t>
        </is>
      </c>
      <c r="C40" t="inlineStr">
        <is>
          <t>Programs</t>
        </is>
      </c>
      <c r="D40" s="4" t="n">
        <v>640</v>
      </c>
    </row>
    <row r="41">
      <c r="A41" t="inlineStr">
        <is>
          <t>Friday</t>
        </is>
      </c>
      <c r="B41" t="inlineStr">
        <is>
          <t>Youth team</t>
        </is>
      </c>
      <c r="C41" t="inlineStr">
        <is>
          <t>Programs</t>
        </is>
      </c>
      <c r="D41" s="4" t="n">
        <v>0</v>
      </c>
    </row>
    <row r="42">
      <c r="A42" t="inlineStr">
        <is>
          <t>Saturday</t>
        </is>
      </c>
      <c r="B42" t="inlineStr">
        <is>
          <t>Youth team</t>
        </is>
      </c>
      <c r="C42" t="inlineStr">
        <is>
          <t>Programs</t>
        </is>
      </c>
      <c r="D42" s="4" t="n">
        <v>960</v>
      </c>
    </row>
    <row r="43">
      <c r="A43" t="inlineStr">
        <is>
          <t>Sunday</t>
        </is>
      </c>
      <c r="B43" t="inlineStr">
        <is>
          <t>Youth team</t>
        </is>
      </c>
      <c r="C43" t="inlineStr">
        <is>
          <t>Programs</t>
        </is>
      </c>
      <c r="D43" s="4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5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20" customWidth="1" min="3" max="3"/>
  </cols>
  <sheetData>
    <row r="1">
      <c r="A1" s="1" t="inlineStr">
        <is>
          <t>A. Products sorted by Sum of Revenue, largest to smallest</t>
        </is>
      </c>
    </row>
    <row r="2">
      <c r="A2" s="3" t="inlineStr">
        <is>
          <t>Product</t>
        </is>
      </c>
      <c r="B2" s="3" t="inlineStr">
        <is>
          <t>Sum of Revenue</t>
        </is>
      </c>
      <c r="C2" s="3" t="inlineStr">
        <is>
          <t>Rank</t>
        </is>
      </c>
    </row>
    <row r="3">
      <c r="A3" t="inlineStr">
        <is>
          <t>Monthly membership</t>
        </is>
      </c>
      <c r="B3" s="4">
        <f>SUMIFS(Practice!$D$2:$D$43,Practice!$B$2:$B$43,$A3)</f>
        <v/>
      </c>
      <c r="C3">
        <f>RANK(B3,$B$3:$B$8)</f>
        <v/>
      </c>
    </row>
    <row r="4">
      <c r="A4" t="inlineStr">
        <is>
          <t>10-visit card</t>
        </is>
      </c>
      <c r="B4" s="4">
        <f>SUMIFS(Practice!$D$2:$D$43,Practice!$B$2:$B$43,$A4)</f>
        <v/>
      </c>
      <c r="C4">
        <f>RANK(B4,$B$3:$B$8)</f>
        <v/>
      </c>
    </row>
    <row r="5">
      <c r="A5" t="inlineStr">
        <is>
          <t>Day pass</t>
        </is>
      </c>
      <c r="B5" s="4">
        <f>SUMIFS(Practice!$D$2:$D$43,Practice!$B$2:$B$43,$A5)</f>
        <v/>
      </c>
      <c r="C5">
        <f>RANK(B5,$B$3:$B$8)</f>
        <v/>
      </c>
    </row>
    <row r="6">
      <c r="A6" t="inlineStr">
        <is>
          <t>Youth team</t>
        </is>
      </c>
      <c r="B6" s="4">
        <f>SUMIFS(Practice!$D$2:$D$43,Practice!$B$2:$B$43,$A6)</f>
        <v/>
      </c>
      <c r="C6">
        <f>RANK(B6,$B$3:$B$8)</f>
        <v/>
      </c>
    </row>
    <row r="7">
      <c r="A7" t="inlineStr">
        <is>
          <t>Intro class</t>
        </is>
      </c>
      <c r="B7" s="4">
        <f>SUMIFS(Practice!$D$2:$D$43,Practice!$B$2:$B$43,$A7)</f>
        <v/>
      </c>
      <c r="C7">
        <f>RANK(B7,$B$3:$B$8)</f>
        <v/>
      </c>
    </row>
    <row r="8">
      <c r="A8" t="inlineStr">
        <is>
          <t>Gear rental</t>
        </is>
      </c>
      <c r="B8" s="4">
        <f>SUMIFS(Practice!$D$2:$D$43,Practice!$B$2:$B$43,$A8)</f>
        <v/>
      </c>
      <c r="C8">
        <f>RANK(B8,$B$3:$B$8)</f>
        <v/>
      </c>
    </row>
    <row r="9">
      <c r="A9" s="5" t="inlineStr">
        <is>
          <t>Grand Total</t>
        </is>
      </c>
      <c r="B9" s="4">
        <f>SUM(B3:B8)</f>
        <v/>
      </c>
    </row>
    <row r="12">
      <c r="A12" s="1" t="inlineStr">
        <is>
          <t>B. Weekdays, Monday first (drag Sunday to the bottom)</t>
        </is>
      </c>
    </row>
    <row r="13">
      <c r="A13" s="3" t="inlineStr">
        <is>
          <t>Weekday</t>
        </is>
      </c>
      <c r="B13" s="3" t="inlineStr">
        <is>
          <t>Sum of Revenue</t>
        </is>
      </c>
      <c r="C13" s="3" t="inlineStr">
        <is>
          <t>Position in Sunday-first default</t>
        </is>
      </c>
    </row>
    <row r="14">
      <c r="A14" t="inlineStr">
        <is>
          <t>Monday</t>
        </is>
      </c>
      <c r="B14" s="4">
        <f>SUMIFS(Practice!$D$2:$D$43,Practice!$A$2:$A$43,$A14)</f>
        <v/>
      </c>
      <c r="C14" t="n">
        <v>2</v>
      </c>
    </row>
    <row r="15">
      <c r="A15" t="inlineStr">
        <is>
          <t>Tuesday</t>
        </is>
      </c>
      <c r="B15" s="4">
        <f>SUMIFS(Practice!$D$2:$D$43,Practice!$A$2:$A$43,$A15)</f>
        <v/>
      </c>
      <c r="C15" t="n">
        <v>3</v>
      </c>
    </row>
    <row r="16">
      <c r="A16" t="inlineStr">
        <is>
          <t>Wednesday</t>
        </is>
      </c>
      <c r="B16" s="4">
        <f>SUMIFS(Practice!$D$2:$D$43,Practice!$A$2:$A$43,$A16)</f>
        <v/>
      </c>
      <c r="C16" t="n">
        <v>4</v>
      </c>
    </row>
    <row r="17">
      <c r="A17" t="inlineStr">
        <is>
          <t>Thursday</t>
        </is>
      </c>
      <c r="B17" s="4">
        <f>SUMIFS(Practice!$D$2:$D$43,Practice!$A$2:$A$43,$A17)</f>
        <v/>
      </c>
      <c r="C17" t="n">
        <v>5</v>
      </c>
    </row>
    <row r="18">
      <c r="A18" t="inlineStr">
        <is>
          <t>Friday</t>
        </is>
      </c>
      <c r="B18" s="4">
        <f>SUMIFS(Practice!$D$2:$D$43,Practice!$A$2:$A$43,$A18)</f>
        <v/>
      </c>
      <c r="C18" t="n">
        <v>6</v>
      </c>
    </row>
    <row r="19">
      <c r="A19" t="inlineStr">
        <is>
          <t>Saturday</t>
        </is>
      </c>
      <c r="B19" s="4">
        <f>SUMIFS(Practice!$D$2:$D$43,Practice!$A$2:$A$43,$A19)</f>
        <v/>
      </c>
      <c r="C19" t="n">
        <v>7</v>
      </c>
    </row>
    <row r="20">
      <c r="A20" t="inlineStr">
        <is>
          <t>Sunday</t>
        </is>
      </c>
      <c r="B20" s="4">
        <f>SUMIFS(Practice!$D$2:$D$43,Practice!$A$2:$A$43,$A20)</f>
        <v/>
      </c>
      <c r="C20" t="n">
        <v>1</v>
      </c>
    </row>
    <row r="21">
      <c r="A21" s="5" t="inlineStr">
        <is>
          <t>Grand Total</t>
        </is>
      </c>
      <c r="B21" s="4">
        <f>SUM(B14:B20)</f>
        <v/>
      </c>
    </row>
    <row r="22">
      <c r="A22" s="6" t="inlineStr">
        <is>
          <t>Column C: where each day lands in Excel's default order, which follows the built-in Sunday-to-Saturday list.</t>
        </is>
      </c>
    </row>
    <row r="25">
      <c r="A25" s="1" t="inlineStr">
        <is>
          <t>C. Top 3 products by revenue (Value Filters &gt; Top 10, set to 3)</t>
        </is>
      </c>
    </row>
    <row r="26">
      <c r="A26" s="3" t="inlineStr">
        <is>
          <t>Product</t>
        </is>
      </c>
      <c r="B26" s="3" t="inlineStr">
        <is>
          <t>Sum of Revenue</t>
        </is>
      </c>
      <c r="C26" s="3" t="inlineStr">
        <is>
          <t>Share of all revenue</t>
        </is>
      </c>
    </row>
    <row r="27">
      <c r="A27" t="inlineStr">
        <is>
          <t>Monthly membership</t>
        </is>
      </c>
      <c r="B27" s="4">
        <f>SUMIFS(Practice!$D$2:$D$43,Practice!$B$2:$B$43,$A27)</f>
        <v/>
      </c>
      <c r="C27" s="7">
        <f>B27/SUM(Practice!$D$2:$D$43)</f>
        <v/>
      </c>
    </row>
    <row r="28">
      <c r="A28" t="inlineStr">
        <is>
          <t>10-visit card</t>
        </is>
      </c>
      <c r="B28" s="4">
        <f>SUMIFS(Practice!$D$2:$D$43,Practice!$B$2:$B$43,$A28)</f>
        <v/>
      </c>
      <c r="C28" s="7">
        <f>B28/SUM(Practice!$D$2:$D$43)</f>
        <v/>
      </c>
    </row>
    <row r="29">
      <c r="A29" t="inlineStr">
        <is>
          <t>Day pass</t>
        </is>
      </c>
      <c r="B29" s="4">
        <f>SUMIFS(Practice!$D$2:$D$43,Practice!$B$2:$B$43,$A29)</f>
        <v/>
      </c>
      <c r="C29" s="7">
        <f>B29/SUM(Practice!$D$2:$D$43)</f>
        <v/>
      </c>
    </row>
    <row r="30">
      <c r="A30" s="5" t="inlineStr">
        <is>
          <t>Grand Total (filtered)</t>
        </is>
      </c>
      <c r="B30" s="4">
        <f>SUM(B27:B29)</f>
        <v/>
      </c>
      <c r="C30" s="7">
        <f>B30/SUM(Practice!$D$2:$D$43)</f>
        <v/>
      </c>
    </row>
    <row r="31">
      <c r="A31" s="6" t="inlineStr">
        <is>
          <t>The pivot's Grand Total drops to the top 3 only, unless you change the totals setting.</t>
        </is>
      </c>
    </row>
    <row r="34">
      <c r="A34" s="1" t="inlineStr">
        <is>
          <t>D. Category &gt; Product, both sorted largest to smallest</t>
        </is>
      </c>
    </row>
    <row r="35">
      <c r="A35" s="3" t="inlineStr">
        <is>
          <t>Category / Product</t>
        </is>
      </c>
      <c r="B35" s="3" t="inlineStr">
        <is>
          <t>Sum of Revenue</t>
        </is>
      </c>
    </row>
    <row r="36">
      <c r="A36" s="5" t="inlineStr">
        <is>
          <t>Entry</t>
        </is>
      </c>
      <c r="B36" s="8">
        <f>SUMIFS(Practice!$D$2:$D$43,Practice!$C$2:$C$43,"Entry")</f>
        <v/>
      </c>
    </row>
    <row r="37">
      <c r="A37" t="inlineStr">
        <is>
          <t xml:space="preserve">    Monthly membership</t>
        </is>
      </c>
      <c r="B37" s="4">
        <f>SUMIFS(Practice!$D$2:$D$43,Practice!$B$2:$B$43,"Monthly membership")</f>
        <v/>
      </c>
    </row>
    <row r="38">
      <c r="A38" t="inlineStr">
        <is>
          <t xml:space="preserve">    10-visit card</t>
        </is>
      </c>
      <c r="B38" s="4">
        <f>SUMIFS(Practice!$D$2:$D$43,Practice!$B$2:$B$43,"10-visit card")</f>
        <v/>
      </c>
    </row>
    <row r="39">
      <c r="A39" t="inlineStr">
        <is>
          <t xml:space="preserve">    Day pass</t>
        </is>
      </c>
      <c r="B39" s="4">
        <f>SUMIFS(Practice!$D$2:$D$43,Practice!$B$2:$B$43,"Day pass")</f>
        <v/>
      </c>
    </row>
    <row r="40">
      <c r="A40" s="5" t="inlineStr">
        <is>
          <t>Programs</t>
        </is>
      </c>
      <c r="B40" s="8">
        <f>SUMIFS(Practice!$D$2:$D$43,Practice!$C$2:$C$43,"Programs")</f>
        <v/>
      </c>
    </row>
    <row r="41">
      <c r="A41" t="inlineStr">
        <is>
          <t xml:space="preserve">    Youth team</t>
        </is>
      </c>
      <c r="B41" s="4">
        <f>SUMIFS(Practice!$D$2:$D$43,Practice!$B$2:$B$43,"Youth team")</f>
        <v/>
      </c>
    </row>
    <row r="42">
      <c r="A42" t="inlineStr">
        <is>
          <t xml:space="preserve">    Intro class</t>
        </is>
      </c>
      <c r="B42" s="4">
        <f>SUMIFS(Practice!$D$2:$D$43,Practice!$B$2:$B$43,"Intro class")</f>
        <v/>
      </c>
    </row>
    <row r="43">
      <c r="A43" s="5" t="inlineStr">
        <is>
          <t>Rentals</t>
        </is>
      </c>
      <c r="B43" s="8">
        <f>SUMIFS(Practice!$D$2:$D$43,Practice!$C$2:$C$43,"Rentals")</f>
        <v/>
      </c>
    </row>
    <row r="44">
      <c r="A44" t="inlineStr">
        <is>
          <t xml:space="preserve">    Gear rental</t>
        </is>
      </c>
      <c r="B44" s="4">
        <f>SUMIFS(Practice!$D$2:$D$43,Practice!$B$2:$B$43,"Gear rental")</f>
        <v/>
      </c>
    </row>
    <row r="47">
      <c r="A47" s="1" t="inlineStr">
        <is>
          <t>E. Products in the gym's price-board order (custom list)</t>
        </is>
      </c>
    </row>
    <row r="48">
      <c r="A48" s="3" t="inlineStr">
        <is>
          <t>Product</t>
        </is>
      </c>
      <c r="B48" s="3" t="inlineStr">
        <is>
          <t>Sum of Revenue</t>
        </is>
      </c>
    </row>
    <row r="49">
      <c r="A49" t="inlineStr">
        <is>
          <t>Day pass</t>
        </is>
      </c>
      <c r="B49" s="4">
        <f>SUMIFS(Practice!$D$2:$D$43,Practice!$B$2:$B$43,$A49)</f>
        <v/>
      </c>
    </row>
    <row r="50">
      <c r="A50" t="inlineStr">
        <is>
          <t>10-visit card</t>
        </is>
      </c>
      <c r="B50" s="4">
        <f>SUMIFS(Practice!$D$2:$D$43,Practice!$B$2:$B$43,$A50)</f>
        <v/>
      </c>
    </row>
    <row r="51">
      <c r="A51" t="inlineStr">
        <is>
          <t>Monthly membership</t>
        </is>
      </c>
      <c r="B51" s="4">
        <f>SUMIFS(Practice!$D$2:$D$43,Practice!$B$2:$B$43,$A51)</f>
        <v/>
      </c>
    </row>
    <row r="52">
      <c r="A52" t="inlineStr">
        <is>
          <t>Intro class</t>
        </is>
      </c>
      <c r="B52" s="4">
        <f>SUMIFS(Practice!$D$2:$D$43,Practice!$B$2:$B$43,$A52)</f>
        <v/>
      </c>
    </row>
    <row r="53">
      <c r="A53" t="inlineStr">
        <is>
          <t>Youth team</t>
        </is>
      </c>
      <c r="B53" s="4">
        <f>SUMIFS(Practice!$D$2:$D$43,Practice!$B$2:$B$43,$A53)</f>
        <v/>
      </c>
    </row>
    <row r="54">
      <c r="A54" t="inlineStr">
        <is>
          <t>Gear rental</t>
        </is>
      </c>
      <c r="B54" s="4">
        <f>SUMIFS(Practice!$D$2:$D$43,Practice!$B$2:$B$43,$A54)</f>
        <v/>
      </c>
    </row>
    <row r="55">
      <c r="A55" s="6" t="inlineStr">
        <is>
          <t>Select A49:A54 and click Import in Edit Custom Lists to add this order to Excel.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2026-10-07T15:22:31Z</dcterms:created>
  <dcterms:modified xsi:type="dcterms:W3CDTF">2026-10-07T15:22:31Z</dcterms:modified>
</cp:coreProperties>
</file>