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Practice" sheetId="2" state="visible" r:id="rId2"/>
    <sheet name="Solution" sheetId="3" state="visible" r:id="rId3"/>
    <sheet name="Price list" sheetId="4" state="visible" r:id="rId4"/>
    <sheet name="Trade pric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3">
    <font>
      <name val="Calibri"/>
      <family val="2"/>
      <color theme="1"/>
      <sz val="11"/>
      <scheme val="minor"/>
    </font>
    <font>
      <b val="1"/>
      <color rgb="000C1222"/>
      <sz val="14"/>
    </font>
    <font>
      <b val="1"/>
      <color rgb="000C1222"/>
    </font>
  </fonts>
  <fills count="4">
    <fill>
      <patternFill/>
    </fill>
    <fill>
      <patternFill patternType="gray125"/>
    </fill>
    <fill>
      <patternFill patternType="solid">
        <fgColor rgb="00F8FAFC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bottom style="thin">
        <color rgb="00CBD5E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3" borderId="0" pivotButton="0" quotePrefix="0" xfId="0"/>
    <xf numFmtId="164" fontId="0" fillId="3" borderId="0" pivotButton="0" quotePrefix="0" xfId="0"/>
    <xf numFmtId="0" fontId="2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VLOOKUP from another sheet practice workbook - Juno Print Shop (example business)</t>
        </is>
      </c>
    </row>
    <row r="3">
      <c r="A3" t="inlineStr">
        <is>
          <t>Example data only: Juno Print Shop is a fictional print shop used in the guide at parityai.pro/blog/vlookup-from-another-sheet.</t>
        </is>
      </c>
    </row>
    <row r="4">
      <c r="A4" t="inlineStr">
        <is>
          <t>Price list and Trade prices: two price sheets with the same layout. Their names contain spaces, so formulas must wrap them in single quotes: 'Price list'!$A$2:$D$8.</t>
        </is>
      </c>
    </row>
    <row r="5">
      <c r="A5" t="inlineStr">
        <is>
          <t>Practice: this week's jobs with the lookup cells left blank (amber). Solution: every formula filled in.</t>
        </is>
      </c>
    </row>
    <row r="6">
      <c r="A6" t="inlineStr">
        <is>
          <t>Columns F-H look up the retail Price list. Column J picks the price sheet named in column I with INDIRECT, so trade customers get trade prices. Columns L-M take the column number from the heading with MATCH.</t>
        </is>
      </c>
    </row>
    <row r="7">
      <c r="A7" t="inlineStr">
        <is>
          <t>INDIRECT only works while the sheet it points to is in an open workbook, and a typo in column I gives #REF!.</t>
        </is>
      </c>
    </row>
    <row r="8">
      <c r="A8" t="inlineStr">
        <is>
          <t>Works in Excel and in Google Sheets (File &gt; Import). For a price list kept in a different Google Sheets file, see the IMPORTRANGE note in the guide.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7" customWidth="1" min="4" max="4"/>
    <col width="28" customWidth="1" min="5" max="5"/>
    <col width="11" customWidth="1" min="6" max="6"/>
    <col width="10" customWidth="1" min="7" max="7"/>
    <col width="11" customWidth="1" min="8" max="8"/>
    <col width="14" customWidth="1" min="9" max="9"/>
    <col width="16" customWidth="1" min="10" max="10"/>
    <col width="3" customWidth="1" min="11" max="11"/>
    <col width="16" customWidth="1" min="12" max="12"/>
    <col width="16" customWidth="1" min="13" max="13"/>
  </cols>
  <sheetData>
    <row r="1">
      <c r="A1" s="2" t="inlineStr">
        <is>
          <t>Job</t>
        </is>
      </c>
      <c r="B1" s="2" t="inlineStr">
        <is>
          <t>Client</t>
        </is>
      </c>
      <c r="C1" s="2" t="inlineStr">
        <is>
          <t>Product code</t>
        </is>
      </c>
      <c r="D1" s="2" t="inlineStr">
        <is>
          <t>Units</t>
        </is>
      </c>
      <c r="E1" s="2" t="inlineStr">
        <is>
          <t>Product</t>
        </is>
      </c>
      <c r="F1" s="2" t="inlineStr">
        <is>
          <t>Unit price</t>
        </is>
      </c>
      <c r="G1" s="2" t="inlineStr">
        <is>
          <t>Setup fee</t>
        </is>
      </c>
      <c r="H1" s="2" t="inlineStr">
        <is>
          <t>Job total</t>
        </is>
      </c>
      <c r="I1" s="2" t="inlineStr">
        <is>
          <t>Price sheet</t>
        </is>
      </c>
      <c r="J1" s="2" t="inlineStr">
        <is>
          <t>Unit price from sheet in I</t>
        </is>
      </c>
      <c r="L1" s="2" t="inlineStr">
        <is>
          <t>Unit price via MATCH on F1</t>
        </is>
      </c>
      <c r="M1" s="2" t="inlineStr">
        <is>
          <t>Setup fee via MATCH on G1</t>
        </is>
      </c>
    </row>
    <row r="2">
      <c r="A2" t="inlineStr">
        <is>
          <t>J-2201</t>
        </is>
      </c>
      <c r="B2" t="inlineStr">
        <is>
          <t>Cafe</t>
        </is>
      </c>
      <c r="C2" t="inlineStr">
        <is>
          <t>FLY-A5</t>
        </is>
      </c>
      <c r="D2" t="n">
        <v>5</v>
      </c>
      <c r="E2" s="3" t="n"/>
      <c r="F2" s="4" t="n"/>
      <c r="G2" s="4" t="n"/>
      <c r="H2" s="4" t="n"/>
      <c r="I2" t="inlineStr">
        <is>
          <t>Price list</t>
        </is>
      </c>
      <c r="J2" s="4" t="n"/>
      <c r="L2" s="4" t="n"/>
      <c r="M2" s="4" t="n"/>
    </row>
    <row r="3">
      <c r="A3" t="inlineStr">
        <is>
          <t>J-2202</t>
        </is>
      </c>
      <c r="B3" t="inlineStr">
        <is>
          <t>Physio clinic</t>
        </is>
      </c>
      <c r="C3" t="inlineStr">
        <is>
          <t>BC-STD</t>
        </is>
      </c>
      <c r="D3" t="n">
        <v>2</v>
      </c>
      <c r="E3" s="3" t="n"/>
      <c r="F3" s="4" t="n"/>
      <c r="G3" s="4" t="n"/>
      <c r="H3" s="4" t="n"/>
      <c r="I3" t="inlineStr">
        <is>
          <t>Price list</t>
        </is>
      </c>
      <c r="J3" s="4" t="n"/>
      <c r="L3" s="4" t="n"/>
      <c r="M3" s="4" t="n"/>
    </row>
    <row r="4">
      <c r="A4" t="inlineStr">
        <is>
          <t>J-2203</t>
        </is>
      </c>
      <c r="B4" t="inlineStr">
        <is>
          <t>Bookshop</t>
        </is>
      </c>
      <c r="C4" t="inlineStr">
        <is>
          <t>PST-A2</t>
        </is>
      </c>
      <c r="D4" t="n">
        <v>40</v>
      </c>
      <c r="E4" s="3" t="n"/>
      <c r="F4" s="4" t="n"/>
      <c r="G4" s="4" t="n"/>
      <c r="H4" s="4" t="n"/>
      <c r="I4" t="inlineStr">
        <is>
          <t>Trade prices</t>
        </is>
      </c>
      <c r="J4" s="4" t="n"/>
      <c r="L4" s="4" t="n"/>
      <c r="M4" s="4" t="n"/>
    </row>
    <row r="5">
      <c r="A5" t="inlineStr">
        <is>
          <t>J-2204</t>
        </is>
      </c>
      <c r="B5" t="inlineStr">
        <is>
          <t>Football club</t>
        </is>
      </c>
      <c r="C5" t="inlineStr">
        <is>
          <t>BAN-PVC</t>
        </is>
      </c>
      <c r="D5" t="n">
        <v>2</v>
      </c>
      <c r="E5" s="3" t="n"/>
      <c r="F5" s="4" t="n"/>
      <c r="G5" s="4" t="n"/>
      <c r="H5" s="4" t="n"/>
      <c r="I5" t="inlineStr">
        <is>
          <t>Price list</t>
        </is>
      </c>
      <c r="J5" s="4" t="n"/>
      <c r="L5" s="4" t="n"/>
      <c r="M5" s="4" t="n"/>
    </row>
    <row r="6">
      <c r="A6" t="inlineStr">
        <is>
          <t>J-2205</t>
        </is>
      </c>
      <c r="B6" t="inlineStr">
        <is>
          <t>Cafe</t>
        </is>
      </c>
      <c r="C6" t="inlineStr">
        <is>
          <t>STK-RND</t>
        </is>
      </c>
      <c r="D6" t="n">
        <v>10</v>
      </c>
      <c r="E6" s="3" t="n"/>
      <c r="F6" s="4" t="n"/>
      <c r="G6" s="4" t="n"/>
      <c r="H6" s="4" t="n"/>
      <c r="I6" t="inlineStr">
        <is>
          <t>Price list</t>
        </is>
      </c>
      <c r="J6" s="4" t="n"/>
      <c r="L6" s="4" t="n"/>
      <c r="M6" s="4" t="n"/>
    </row>
    <row r="7">
      <c r="A7" t="inlineStr">
        <is>
          <t>J-2206</t>
        </is>
      </c>
      <c r="B7" t="inlineStr">
        <is>
          <t>Dental practice</t>
        </is>
      </c>
      <c r="C7" t="inlineStr">
        <is>
          <t>BRO-TRI</t>
        </is>
      </c>
      <c r="D7" t="n">
        <v>3</v>
      </c>
      <c r="E7" s="3" t="n"/>
      <c r="F7" s="4" t="n"/>
      <c r="G7" s="4" t="n"/>
      <c r="H7" s="4" t="n"/>
      <c r="I7" t="inlineStr">
        <is>
          <t>Trade prices</t>
        </is>
      </c>
      <c r="J7" s="4" t="n"/>
      <c r="L7" s="4" t="n"/>
      <c r="M7" s="4" t="n"/>
    </row>
    <row r="9">
      <c r="A9" s="5" t="inlineStr">
        <is>
          <t>Total</t>
        </is>
      </c>
      <c r="H9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7" customWidth="1" min="4" max="4"/>
    <col width="28" customWidth="1" min="5" max="5"/>
    <col width="11" customWidth="1" min="6" max="6"/>
    <col width="10" customWidth="1" min="7" max="7"/>
    <col width="11" customWidth="1" min="8" max="8"/>
    <col width="14" customWidth="1" min="9" max="9"/>
    <col width="16" customWidth="1" min="10" max="10"/>
    <col width="3" customWidth="1" min="11" max="11"/>
    <col width="16" customWidth="1" min="12" max="12"/>
    <col width="16" customWidth="1" min="13" max="13"/>
  </cols>
  <sheetData>
    <row r="1">
      <c r="A1" s="2" t="inlineStr">
        <is>
          <t>Job</t>
        </is>
      </c>
      <c r="B1" s="2" t="inlineStr">
        <is>
          <t>Client</t>
        </is>
      </c>
      <c r="C1" s="2" t="inlineStr">
        <is>
          <t>Product code</t>
        </is>
      </c>
      <c r="D1" s="2" t="inlineStr">
        <is>
          <t>Units</t>
        </is>
      </c>
      <c r="E1" s="2" t="inlineStr">
        <is>
          <t>Product</t>
        </is>
      </c>
      <c r="F1" s="2" t="inlineStr">
        <is>
          <t>Unit price</t>
        </is>
      </c>
      <c r="G1" s="2" t="inlineStr">
        <is>
          <t>Setup fee</t>
        </is>
      </c>
      <c r="H1" s="2" t="inlineStr">
        <is>
          <t>Job total</t>
        </is>
      </c>
      <c r="I1" s="2" t="inlineStr">
        <is>
          <t>Price sheet</t>
        </is>
      </c>
      <c r="J1" s="2" t="inlineStr">
        <is>
          <t>Unit price from sheet in I</t>
        </is>
      </c>
      <c r="L1" s="2" t="inlineStr">
        <is>
          <t>Unit price via MATCH on F1</t>
        </is>
      </c>
      <c r="M1" s="2" t="inlineStr">
        <is>
          <t>Setup fee via MATCH on G1</t>
        </is>
      </c>
    </row>
    <row r="2">
      <c r="A2" t="inlineStr">
        <is>
          <t>J-2201</t>
        </is>
      </c>
      <c r="B2" t="inlineStr">
        <is>
          <t>Cafe</t>
        </is>
      </c>
      <c r="C2" t="inlineStr">
        <is>
          <t>FLY-A5</t>
        </is>
      </c>
      <c r="D2" t="n">
        <v>5</v>
      </c>
      <c r="E2">
        <f>VLOOKUP(C2,'Price list'!$A$2:$D$8,2,FALSE)</f>
        <v/>
      </c>
      <c r="F2" s="6">
        <f>VLOOKUP(C2,'Price list'!$A$2:$D$8,3,FALSE)</f>
        <v/>
      </c>
      <c r="G2" s="6">
        <f>VLOOKUP(C2,'Price list'!$A$2:$D$8,4,FALSE)</f>
        <v/>
      </c>
      <c r="H2" s="6">
        <f>D2*F2+G2</f>
        <v/>
      </c>
      <c r="I2" t="inlineStr">
        <is>
          <t>Price list</t>
        </is>
      </c>
      <c r="J2" s="6">
        <f>VLOOKUP(C2,INDIRECT("'"&amp;I2&amp;"'!$A$2:$D$8"),3,FALSE)</f>
        <v/>
      </c>
      <c r="L2" s="6">
        <f>VLOOKUP($C2,'Price list'!$A$2:$D$8,MATCH(F$1,'Price list'!$A$1:$D$1,0),FALSE)</f>
        <v/>
      </c>
      <c r="M2" s="6">
        <f>VLOOKUP($C2,'Price list'!$A$2:$D$8,MATCH(G$1,'Price list'!$A$1:$D$1,0),FALSE)</f>
        <v/>
      </c>
    </row>
    <row r="3">
      <c r="A3" t="inlineStr">
        <is>
          <t>J-2202</t>
        </is>
      </c>
      <c r="B3" t="inlineStr">
        <is>
          <t>Physio clinic</t>
        </is>
      </c>
      <c r="C3" t="inlineStr">
        <is>
          <t>BC-STD</t>
        </is>
      </c>
      <c r="D3" t="n">
        <v>2</v>
      </c>
      <c r="E3">
        <f>VLOOKUP(C3,'Price list'!$A$2:$D$8,2,FALSE)</f>
        <v/>
      </c>
      <c r="F3" s="6">
        <f>VLOOKUP(C3,'Price list'!$A$2:$D$8,3,FALSE)</f>
        <v/>
      </c>
      <c r="G3" s="6">
        <f>VLOOKUP(C3,'Price list'!$A$2:$D$8,4,FALSE)</f>
        <v/>
      </c>
      <c r="H3" s="6">
        <f>D3*F3+G3</f>
        <v/>
      </c>
      <c r="I3" t="inlineStr">
        <is>
          <t>Price list</t>
        </is>
      </c>
      <c r="J3" s="6">
        <f>VLOOKUP(C3,INDIRECT("'"&amp;I3&amp;"'!$A$2:$D$8"),3,FALSE)</f>
        <v/>
      </c>
      <c r="L3" s="6">
        <f>VLOOKUP($C3,'Price list'!$A$2:$D$8,MATCH(F$1,'Price list'!$A$1:$D$1,0),FALSE)</f>
        <v/>
      </c>
      <c r="M3" s="6">
        <f>VLOOKUP($C3,'Price list'!$A$2:$D$8,MATCH(G$1,'Price list'!$A$1:$D$1,0),FALSE)</f>
        <v/>
      </c>
    </row>
    <row r="4">
      <c r="A4" t="inlineStr">
        <is>
          <t>J-2203</t>
        </is>
      </c>
      <c r="B4" t="inlineStr">
        <is>
          <t>Bookshop</t>
        </is>
      </c>
      <c r="C4" t="inlineStr">
        <is>
          <t>PST-A2</t>
        </is>
      </c>
      <c r="D4" t="n">
        <v>40</v>
      </c>
      <c r="E4">
        <f>VLOOKUP(C4,'Price list'!$A$2:$D$8,2,FALSE)</f>
        <v/>
      </c>
      <c r="F4" s="6">
        <f>VLOOKUP(C4,'Price list'!$A$2:$D$8,3,FALSE)</f>
        <v/>
      </c>
      <c r="G4" s="6">
        <f>VLOOKUP(C4,'Price list'!$A$2:$D$8,4,FALSE)</f>
        <v/>
      </c>
      <c r="H4" s="6">
        <f>D4*F4+G4</f>
        <v/>
      </c>
      <c r="I4" t="inlineStr">
        <is>
          <t>Trade prices</t>
        </is>
      </c>
      <c r="J4" s="6">
        <f>VLOOKUP(C4,INDIRECT("'"&amp;I4&amp;"'!$A$2:$D$8"),3,FALSE)</f>
        <v/>
      </c>
      <c r="L4" s="6">
        <f>VLOOKUP($C4,'Price list'!$A$2:$D$8,MATCH(F$1,'Price list'!$A$1:$D$1,0),FALSE)</f>
        <v/>
      </c>
      <c r="M4" s="6">
        <f>VLOOKUP($C4,'Price list'!$A$2:$D$8,MATCH(G$1,'Price list'!$A$1:$D$1,0),FALSE)</f>
        <v/>
      </c>
    </row>
    <row r="5">
      <c r="A5" t="inlineStr">
        <is>
          <t>J-2204</t>
        </is>
      </c>
      <c r="B5" t="inlineStr">
        <is>
          <t>Football club</t>
        </is>
      </c>
      <c r="C5" t="inlineStr">
        <is>
          <t>BAN-PVC</t>
        </is>
      </c>
      <c r="D5" t="n">
        <v>2</v>
      </c>
      <c r="E5">
        <f>VLOOKUP(C5,'Price list'!$A$2:$D$8,2,FALSE)</f>
        <v/>
      </c>
      <c r="F5" s="6">
        <f>VLOOKUP(C5,'Price list'!$A$2:$D$8,3,FALSE)</f>
        <v/>
      </c>
      <c r="G5" s="6">
        <f>VLOOKUP(C5,'Price list'!$A$2:$D$8,4,FALSE)</f>
        <v/>
      </c>
      <c r="H5" s="6">
        <f>D5*F5+G5</f>
        <v/>
      </c>
      <c r="I5" t="inlineStr">
        <is>
          <t>Price list</t>
        </is>
      </c>
      <c r="J5" s="6">
        <f>VLOOKUP(C5,INDIRECT("'"&amp;I5&amp;"'!$A$2:$D$8"),3,FALSE)</f>
        <v/>
      </c>
      <c r="L5" s="6">
        <f>VLOOKUP($C5,'Price list'!$A$2:$D$8,MATCH(F$1,'Price list'!$A$1:$D$1,0),FALSE)</f>
        <v/>
      </c>
      <c r="M5" s="6">
        <f>VLOOKUP($C5,'Price list'!$A$2:$D$8,MATCH(G$1,'Price list'!$A$1:$D$1,0),FALSE)</f>
        <v/>
      </c>
    </row>
    <row r="6">
      <c r="A6" t="inlineStr">
        <is>
          <t>J-2205</t>
        </is>
      </c>
      <c r="B6" t="inlineStr">
        <is>
          <t>Cafe</t>
        </is>
      </c>
      <c r="C6" t="inlineStr">
        <is>
          <t>STK-RND</t>
        </is>
      </c>
      <c r="D6" t="n">
        <v>10</v>
      </c>
      <c r="E6">
        <f>VLOOKUP(C6,'Price list'!$A$2:$D$8,2,FALSE)</f>
        <v/>
      </c>
      <c r="F6" s="6">
        <f>VLOOKUP(C6,'Price list'!$A$2:$D$8,3,FALSE)</f>
        <v/>
      </c>
      <c r="G6" s="6">
        <f>VLOOKUP(C6,'Price list'!$A$2:$D$8,4,FALSE)</f>
        <v/>
      </c>
      <c r="H6" s="6">
        <f>D6*F6+G6</f>
        <v/>
      </c>
      <c r="I6" t="inlineStr">
        <is>
          <t>Price list</t>
        </is>
      </c>
      <c r="J6" s="6">
        <f>VLOOKUP(C6,INDIRECT("'"&amp;I6&amp;"'!$A$2:$D$8"),3,FALSE)</f>
        <v/>
      </c>
      <c r="L6" s="6">
        <f>VLOOKUP($C6,'Price list'!$A$2:$D$8,MATCH(F$1,'Price list'!$A$1:$D$1,0),FALSE)</f>
        <v/>
      </c>
      <c r="M6" s="6">
        <f>VLOOKUP($C6,'Price list'!$A$2:$D$8,MATCH(G$1,'Price list'!$A$1:$D$1,0),FALSE)</f>
        <v/>
      </c>
    </row>
    <row r="7">
      <c r="A7" t="inlineStr">
        <is>
          <t>J-2206</t>
        </is>
      </c>
      <c r="B7" t="inlineStr">
        <is>
          <t>Dental practice</t>
        </is>
      </c>
      <c r="C7" t="inlineStr">
        <is>
          <t>BRO-TRI</t>
        </is>
      </c>
      <c r="D7" t="n">
        <v>3</v>
      </c>
      <c r="E7">
        <f>VLOOKUP(C7,'Price list'!$A$2:$D$8,2,FALSE)</f>
        <v/>
      </c>
      <c r="F7" s="6">
        <f>VLOOKUP(C7,'Price list'!$A$2:$D$8,3,FALSE)</f>
        <v/>
      </c>
      <c r="G7" s="6">
        <f>VLOOKUP(C7,'Price list'!$A$2:$D$8,4,FALSE)</f>
        <v/>
      </c>
      <c r="H7" s="6">
        <f>D7*F7+G7</f>
        <v/>
      </c>
      <c r="I7" t="inlineStr">
        <is>
          <t>Trade prices</t>
        </is>
      </c>
      <c r="J7" s="6">
        <f>VLOOKUP(C7,INDIRECT("'"&amp;I7&amp;"'!$A$2:$D$8"),3,FALSE)</f>
        <v/>
      </c>
      <c r="L7" s="6">
        <f>VLOOKUP($C7,'Price list'!$A$2:$D$8,MATCH(F$1,'Price list'!$A$1:$D$1,0),FALSE)</f>
        <v/>
      </c>
      <c r="M7" s="6">
        <f>VLOOKUP($C7,'Price list'!$A$2:$D$8,MATCH(G$1,'Price list'!$A$1:$D$1,0),FALSE)</f>
        <v/>
      </c>
    </row>
    <row r="9">
      <c r="A9" s="5" t="inlineStr">
        <is>
          <t>Total</t>
        </is>
      </c>
      <c r="H9" s="6">
        <f>SUM(H2:H7)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11" customWidth="1" min="3" max="3"/>
    <col width="10" customWidth="1" min="4" max="4"/>
  </cols>
  <sheetData>
    <row r="1">
      <c r="A1" s="2" t="inlineStr">
        <is>
          <t>Code</t>
        </is>
      </c>
      <c r="B1" s="2" t="inlineStr">
        <is>
          <t>Product</t>
        </is>
      </c>
      <c r="C1" s="2" t="inlineStr">
        <is>
          <t>Unit price</t>
        </is>
      </c>
      <c r="D1" s="2" t="inlineStr">
        <is>
          <t>Setup fee</t>
        </is>
      </c>
    </row>
    <row r="2">
      <c r="A2" t="inlineStr">
        <is>
          <t>FLY-A5</t>
        </is>
      </c>
      <c r="B2" t="inlineStr">
        <is>
          <t>A5 flyers, per 100</t>
        </is>
      </c>
      <c r="C2" s="6" t="n">
        <v>18</v>
      </c>
      <c r="D2" s="6" t="n">
        <v>15</v>
      </c>
    </row>
    <row r="3">
      <c r="A3" t="inlineStr">
        <is>
          <t>FLY-A4</t>
        </is>
      </c>
      <c r="B3" t="inlineStr">
        <is>
          <t>A4 flyers, per 100</t>
        </is>
      </c>
      <c r="C3" s="6" t="n">
        <v>32</v>
      </c>
      <c r="D3" s="6" t="n">
        <v>15</v>
      </c>
    </row>
    <row r="4">
      <c r="A4" t="inlineStr">
        <is>
          <t>BC-STD</t>
        </is>
      </c>
      <c r="B4" t="inlineStr">
        <is>
          <t>Business cards, per 250</t>
        </is>
      </c>
      <c r="C4" s="6" t="n">
        <v>29</v>
      </c>
      <c r="D4" s="6" t="n">
        <v>10</v>
      </c>
    </row>
    <row r="5">
      <c r="A5" t="inlineStr">
        <is>
          <t>PST-A2</t>
        </is>
      </c>
      <c r="B5" t="inlineStr">
        <is>
          <t>A2 posters, each</t>
        </is>
      </c>
      <c r="C5" s="6" t="n">
        <v>6.5</v>
      </c>
      <c r="D5" s="6" t="n">
        <v>20</v>
      </c>
    </row>
    <row r="6">
      <c r="A6" t="inlineStr">
        <is>
          <t>BAN-PVC</t>
        </is>
      </c>
      <c r="B6" t="inlineStr">
        <is>
          <t>PVC banner 2 x 1 m, each</t>
        </is>
      </c>
      <c r="C6" s="6" t="n">
        <v>54</v>
      </c>
      <c r="D6" s="6" t="n">
        <v>25</v>
      </c>
    </row>
    <row r="7">
      <c r="A7" t="inlineStr">
        <is>
          <t>STK-RND</t>
        </is>
      </c>
      <c r="B7" t="inlineStr">
        <is>
          <t>Round stickers, per 100</t>
        </is>
      </c>
      <c r="C7" s="6" t="n">
        <v>14</v>
      </c>
      <c r="D7" s="6" t="n">
        <v>10</v>
      </c>
    </row>
    <row r="8">
      <c r="A8" t="inlineStr">
        <is>
          <t>BRO-TRI</t>
        </is>
      </c>
      <c r="B8" t="inlineStr">
        <is>
          <t>Tri-fold brochures, per 100</t>
        </is>
      </c>
      <c r="C8" s="6" t="n">
        <v>45</v>
      </c>
      <c r="D8" s="6" t="n">
        <v>30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11" customWidth="1" min="3" max="3"/>
    <col width="10" customWidth="1" min="4" max="4"/>
  </cols>
  <sheetData>
    <row r="1">
      <c r="A1" s="2" t="inlineStr">
        <is>
          <t>Code</t>
        </is>
      </c>
      <c r="B1" s="2" t="inlineStr">
        <is>
          <t>Product</t>
        </is>
      </c>
      <c r="C1" s="2" t="inlineStr">
        <is>
          <t>Unit price</t>
        </is>
      </c>
      <c r="D1" s="2" t="inlineStr">
        <is>
          <t>Setup fee</t>
        </is>
      </c>
    </row>
    <row r="2">
      <c r="A2" t="inlineStr">
        <is>
          <t>FLY-A5</t>
        </is>
      </c>
      <c r="B2" t="inlineStr">
        <is>
          <t>A5 flyers, per 100</t>
        </is>
      </c>
      <c r="C2" s="6" t="n">
        <v>15.5</v>
      </c>
      <c r="D2" s="6" t="n">
        <v>15</v>
      </c>
    </row>
    <row r="3">
      <c r="A3" t="inlineStr">
        <is>
          <t>FLY-A4</t>
        </is>
      </c>
      <c r="B3" t="inlineStr">
        <is>
          <t>A4 flyers, per 100</t>
        </is>
      </c>
      <c r="C3" s="6" t="n">
        <v>27</v>
      </c>
      <c r="D3" s="6" t="n">
        <v>15</v>
      </c>
    </row>
    <row r="4">
      <c r="A4" t="inlineStr">
        <is>
          <t>BC-STD</t>
        </is>
      </c>
      <c r="B4" t="inlineStr">
        <is>
          <t>Business cards, per 250</t>
        </is>
      </c>
      <c r="C4" s="6" t="n">
        <v>25</v>
      </c>
      <c r="D4" s="6" t="n">
        <v>10</v>
      </c>
    </row>
    <row r="5">
      <c r="A5" t="inlineStr">
        <is>
          <t>PST-A2</t>
        </is>
      </c>
      <c r="B5" t="inlineStr">
        <is>
          <t>A2 posters, each</t>
        </is>
      </c>
      <c r="C5" s="6" t="n">
        <v>5.5</v>
      </c>
      <c r="D5" s="6" t="n">
        <v>20</v>
      </c>
    </row>
    <row r="6">
      <c r="A6" t="inlineStr">
        <is>
          <t>BAN-PVC</t>
        </is>
      </c>
      <c r="B6" t="inlineStr">
        <is>
          <t>PVC banner 2 x 1 m, each</t>
        </is>
      </c>
      <c r="C6" s="6" t="n">
        <v>46</v>
      </c>
      <c r="D6" s="6" t="n">
        <v>25</v>
      </c>
    </row>
    <row r="7">
      <c r="A7" t="inlineStr">
        <is>
          <t>STK-RND</t>
        </is>
      </c>
      <c r="B7" t="inlineStr">
        <is>
          <t>Round stickers, per 100</t>
        </is>
      </c>
      <c r="C7" s="6" t="n">
        <v>12</v>
      </c>
      <c r="D7" s="6" t="n">
        <v>10</v>
      </c>
    </row>
    <row r="8">
      <c r="A8" t="inlineStr">
        <is>
          <t>BRO-TRI</t>
        </is>
      </c>
      <c r="B8" t="inlineStr">
        <is>
          <t>Tri-fold brochures, per 100</t>
        </is>
      </c>
      <c r="C8" s="6" t="n">
        <v>38</v>
      </c>
      <c r="D8" s="6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2026-10-07T15:33:26Z</dcterms:created>
  <dcterms:modified xsi:type="dcterms:W3CDTF">2026-10-07T15:33:26Z</dcterms:modified>
</cp:coreProperties>
</file>