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 me" sheetId="1" state="visible" r:id="rId1"/>
    <sheet name="Tours" sheetId="2" state="visible" r:id="rId2"/>
    <sheet name="Group discounts" sheetId="3" state="visible" r:id="rId3"/>
    <sheet name="Practice" sheetId="4" state="visible" r:id="rId4"/>
    <sheet name="Solution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$#,##0"/>
    <numFmt numFmtId="165" formatCode="yyyy-mm-dd"/>
    <numFmt numFmtId="166" formatCode="$#,##0.00"/>
  </numFmts>
  <fonts count="4">
    <font>
      <name val="Calibri"/>
      <family val="2"/>
      <color theme="1"/>
      <sz val="11"/>
      <scheme val="minor"/>
    </font>
    <font>
      <b val="1"/>
      <color rgb="000C1222"/>
      <sz val="14"/>
    </font>
    <font>
      <b val="1"/>
      <color rgb="000C1222"/>
    </font>
    <font>
      <i val="1"/>
      <color rgb="00475569"/>
    </font>
  </fonts>
  <fills count="4">
    <fill>
      <patternFill/>
    </fill>
    <fill>
      <patternFill patternType="gray125"/>
    </fill>
    <fill>
      <patternFill patternType="solid">
        <fgColor rgb="00F8FAFC"/>
      </patternFill>
    </fill>
    <fill>
      <patternFill patternType="solid">
        <fgColor rgb="00FEF3C7"/>
      </patternFill>
    </fill>
  </fills>
  <borders count="2">
    <border>
      <left/>
      <right/>
      <top/>
      <bottom/>
      <diagonal/>
    </border>
    <border>
      <bottom style="thin">
        <color rgb="00CBD5E1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2" borderId="1" pivotButton="0" quotePrefix="0" xfId="0"/>
    <xf numFmtId="164" fontId="0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0" fillId="3" borderId="0" pivotButton="0" quotePrefix="0" xfId="0"/>
    <xf numFmtId="166" fontId="0" fillId="3" borderId="0" pivotButton="0" quotePrefix="0" xfId="0"/>
    <xf numFmtId="9" fontId="0" fillId="3" borderId="0" pivotButton="0" quotePrefix="0" xfId="0"/>
    <xf numFmtId="0" fontId="2" fillId="0" borderId="0" pivotButton="0" quotePrefix="0" xfId="0"/>
    <xf numFmtId="0" fontId="3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VLOOKUP in Google Sheets practice workbook - Tumbleweed Tours (example business)</t>
        </is>
      </c>
    </row>
    <row r="3">
      <c r="A3" t="inlineStr">
        <is>
          <t>Example data only: Tumbleweed Tours is a fictional tour operator used in the guide at parityai.pro/blog/vlookup-google-sheets.</t>
        </is>
      </c>
    </row>
    <row r="4">
      <c r="A4" t="inlineStr">
        <is>
          <t>To use it in Google Sheets: open Google Sheets, File &gt; Import &gt; Upload, and choose this file (or upload it to Drive and open it with Google Sheets).</t>
        </is>
      </c>
    </row>
    <row r="5">
      <c r="A5" t="inlineStr">
        <is>
          <t>Tours: the tour price list. Group discounts: discount by number of guests, sorted smallest first.</t>
        </is>
      </c>
    </row>
    <row r="6">
      <c r="A6" t="inlineStr">
        <is>
          <t>Practice: October bookings with the lookup cells left blank (amber). Solution: every formula filled in.</t>
        </is>
      </c>
    </row>
    <row r="7">
      <c r="A7" t="inlineStr">
        <is>
          <t>The Solution sheet uses one formula per row so it also works in Excel. Rows 11-13 hold the one-formula ARRAYFORMULA and IMPORTRANGE versions as text to paste into Sheets.</t>
        </is>
      </c>
    </row>
    <row r="8">
      <c r="A8" t="inlineStr">
        <is>
          <t>Booking B-1045 uses tour code TW-07, which is not on the price list, so IFNA shows a message instead of #N/A.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10" customWidth="1" min="1" max="1"/>
    <col width="26" customWidth="1" min="2" max="2"/>
    <col width="8" customWidth="1" min="3" max="3"/>
    <col width="16" customWidth="1" min="4" max="4"/>
    <col width="10" customWidth="1" min="5" max="5"/>
  </cols>
  <sheetData>
    <row r="1">
      <c r="A1" s="2" t="inlineStr">
        <is>
          <t>Tour code</t>
        </is>
      </c>
      <c r="B1" s="2" t="inlineStr">
        <is>
          <t>Tour</t>
        </is>
      </c>
      <c r="C1" s="2" t="inlineStr">
        <is>
          <t>Hours</t>
        </is>
      </c>
      <c r="D1" s="2" t="inlineStr">
        <is>
          <t>Price per person</t>
        </is>
      </c>
      <c r="E1" s="2" t="inlineStr">
        <is>
          <t>Max group</t>
        </is>
      </c>
    </row>
    <row r="2">
      <c r="A2" t="inlineStr">
        <is>
          <t>TW-01</t>
        </is>
      </c>
      <c r="B2" t="inlineStr">
        <is>
          <t>Sunrise canyon hike</t>
        </is>
      </c>
      <c r="C2" t="n">
        <v>3</v>
      </c>
      <c r="D2" s="3" t="n">
        <v>65</v>
      </c>
      <c r="E2" t="n">
        <v>12</v>
      </c>
    </row>
    <row r="3">
      <c r="A3" t="inlineStr">
        <is>
          <t>TW-02</t>
        </is>
      </c>
      <c r="B3" t="inlineStr">
        <is>
          <t>Desert jeep safari</t>
        </is>
      </c>
      <c r="C3" t="n">
        <v>4</v>
      </c>
      <c r="D3" s="3" t="n">
        <v>120</v>
      </c>
      <c r="E3" t="n">
        <v>6</v>
      </c>
    </row>
    <row r="4">
      <c r="A4" t="inlineStr">
        <is>
          <t>TW-03</t>
        </is>
      </c>
      <c r="B4" t="inlineStr">
        <is>
          <t>Ghost town walking tour</t>
        </is>
      </c>
      <c r="C4" t="n">
        <v>2</v>
      </c>
      <c r="D4" s="3" t="n">
        <v>40</v>
      </c>
      <c r="E4" t="n">
        <v>15</v>
      </c>
    </row>
    <row r="5">
      <c r="A5" t="inlineStr">
        <is>
          <t>TW-04</t>
        </is>
      </c>
      <c r="B5" t="inlineStr">
        <is>
          <t>Stargazing night tour</t>
        </is>
      </c>
      <c r="C5" t="n">
        <v>2.5</v>
      </c>
      <c r="D5" s="3" t="n">
        <v>85</v>
      </c>
      <c r="E5" t="n">
        <v>10</v>
      </c>
    </row>
    <row r="6">
      <c r="A6" t="inlineStr">
        <is>
          <t>TW-05</t>
        </is>
      </c>
      <c r="B6" t="inlineStr">
        <is>
          <t>Rock art day trip</t>
        </is>
      </c>
      <c r="C6" t="n">
        <v>7</v>
      </c>
      <c r="D6" s="3" t="n">
        <v>160</v>
      </c>
      <c r="E6" t="n">
        <v>8</v>
      </c>
    </row>
    <row r="7">
      <c r="A7" t="inlineStr">
        <is>
          <t>TW-06</t>
        </is>
      </c>
      <c r="B7" t="inlineStr">
        <is>
          <t>Sunset horseback ride</t>
        </is>
      </c>
      <c r="C7" t="n">
        <v>2</v>
      </c>
      <c r="D7" s="3" t="n">
        <v>95</v>
      </c>
      <c r="E7" t="n">
        <v>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/>
  <cols>
    <col width="12" customWidth="1" min="1" max="1"/>
    <col width="10" customWidth="1" min="2" max="2"/>
  </cols>
  <sheetData>
    <row r="1">
      <c r="A1" s="2" t="inlineStr">
        <is>
          <t>Guests from</t>
        </is>
      </c>
      <c r="B1" s="2" t="inlineStr">
        <is>
          <t>Discount</t>
        </is>
      </c>
    </row>
    <row r="2">
      <c r="A2" t="n">
        <v>1</v>
      </c>
      <c r="B2" s="4" t="n">
        <v>0</v>
      </c>
    </row>
    <row r="3">
      <c r="A3" t="n">
        <v>6</v>
      </c>
      <c r="B3" s="4" t="n">
        <v>0.1</v>
      </c>
    </row>
    <row r="4">
      <c r="A4" t="n">
        <v>10</v>
      </c>
      <c r="B4" s="4" t="n">
        <v>0.15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3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0" customWidth="1" min="3" max="3"/>
    <col width="8" customWidth="1" min="4" max="4"/>
    <col width="26" customWidth="1" min="5" max="5"/>
    <col width="16" customWidth="1" min="6" max="6"/>
    <col width="15" customWidth="1" min="7" max="7"/>
    <col width="15" customWidth="1" min="8" max="8"/>
  </cols>
  <sheetData>
    <row r="1">
      <c r="A1" s="2" t="inlineStr">
        <is>
          <t>Booking</t>
        </is>
      </c>
      <c r="B1" s="2" t="inlineStr">
        <is>
          <t>Date</t>
        </is>
      </c>
      <c r="C1" s="2" t="inlineStr">
        <is>
          <t>Tour code</t>
        </is>
      </c>
      <c r="D1" s="2" t="inlineStr">
        <is>
          <t>Guests</t>
        </is>
      </c>
      <c r="E1" s="2" t="inlineStr">
        <is>
          <t>Tour</t>
        </is>
      </c>
      <c r="F1" s="2" t="inlineStr">
        <is>
          <t>Price per person</t>
        </is>
      </c>
      <c r="G1" s="2" t="inlineStr">
        <is>
          <t>Group discount</t>
        </is>
      </c>
      <c r="H1" s="2" t="inlineStr">
        <is>
          <t>Booking value</t>
        </is>
      </c>
    </row>
    <row r="2">
      <c r="A2" t="inlineStr">
        <is>
          <t>B-1041</t>
        </is>
      </c>
      <c r="B2" s="5" t="n">
        <v>46298</v>
      </c>
      <c r="C2" t="inlineStr">
        <is>
          <t>TW-02</t>
        </is>
      </c>
      <c r="D2" t="n">
        <v>4</v>
      </c>
      <c r="E2" s="6" t="n"/>
      <c r="F2" s="7" t="n"/>
      <c r="G2" s="8" t="n"/>
      <c r="H2" s="7" t="n"/>
    </row>
    <row r="3">
      <c r="A3" t="inlineStr">
        <is>
          <t>B-1042</t>
        </is>
      </c>
      <c r="B3" s="5" t="n">
        <v>46299</v>
      </c>
      <c r="C3" t="inlineStr">
        <is>
          <t>TW-04</t>
        </is>
      </c>
      <c r="D3" t="n">
        <v>2</v>
      </c>
      <c r="E3" s="6" t="n"/>
      <c r="F3" s="7" t="n"/>
      <c r="G3" s="8" t="n"/>
      <c r="H3" s="7" t="n"/>
    </row>
    <row r="4">
      <c r="A4" t="inlineStr">
        <is>
          <t>B-1043</t>
        </is>
      </c>
      <c r="B4" s="5" t="n">
        <v>46300</v>
      </c>
      <c r="C4" t="inlineStr">
        <is>
          <t>TW-01</t>
        </is>
      </c>
      <c r="D4" t="n">
        <v>7</v>
      </c>
      <c r="E4" s="6" t="n"/>
      <c r="F4" s="7" t="n"/>
      <c r="G4" s="8" t="n"/>
      <c r="H4" s="7" t="n"/>
    </row>
    <row r="5">
      <c r="A5" t="inlineStr">
        <is>
          <t>B-1044</t>
        </is>
      </c>
      <c r="B5" s="5" t="n">
        <v>46304</v>
      </c>
      <c r="C5" t="inlineStr">
        <is>
          <t>TW-05</t>
        </is>
      </c>
      <c r="D5" t="n">
        <v>3</v>
      </c>
      <c r="E5" s="6" t="n"/>
      <c r="F5" s="7" t="n"/>
      <c r="G5" s="8" t="n"/>
      <c r="H5" s="7" t="n"/>
    </row>
    <row r="6">
      <c r="A6" t="inlineStr">
        <is>
          <t>B-1045</t>
        </is>
      </c>
      <c r="B6" s="5" t="n">
        <v>46305</v>
      </c>
      <c r="C6" t="inlineStr">
        <is>
          <t>TW-07</t>
        </is>
      </c>
      <c r="D6" t="n">
        <v>5</v>
      </c>
      <c r="E6" s="6" t="n"/>
      <c r="F6" s="7" t="n"/>
      <c r="G6" s="8" t="n"/>
      <c r="H6" s="7" t="n"/>
    </row>
    <row r="7">
      <c r="A7" t="inlineStr">
        <is>
          <t>B-1046</t>
        </is>
      </c>
      <c r="B7" s="5" t="n">
        <v>46306</v>
      </c>
      <c r="C7" t="inlineStr">
        <is>
          <t>TW-03</t>
        </is>
      </c>
      <c r="D7" t="n">
        <v>12</v>
      </c>
      <c r="E7" s="6" t="n"/>
      <c r="F7" s="7" t="n"/>
      <c r="G7" s="8" t="n"/>
      <c r="H7" s="7" t="n"/>
    </row>
    <row r="9">
      <c r="A9" s="9" t="inlineStr">
        <is>
          <t>Total</t>
        </is>
      </c>
      <c r="H9" s="7" t="n"/>
    </row>
    <row r="11">
      <c r="A11" s="10" t="inlineStr">
        <is>
          <t>Google Sheets only: one formula in F2 fills the whole column (delete F3:F7 first):</t>
        </is>
      </c>
    </row>
    <row r="12">
      <c r="A12" s="10" t="inlineStr">
        <is>
          <t>(write your ARRAYFORMULA version here in Google Sheets)</t>
        </is>
      </c>
    </row>
    <row r="13">
      <c r="A13" s="10" t="inlineStr">
        <is>
          <t>(write your IMPORTRANGE version here)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13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0" customWidth="1" min="3" max="3"/>
    <col width="8" customWidth="1" min="4" max="4"/>
    <col width="26" customWidth="1" min="5" max="5"/>
    <col width="16" customWidth="1" min="6" max="6"/>
    <col width="15" customWidth="1" min="7" max="7"/>
    <col width="15" customWidth="1" min="8" max="8"/>
  </cols>
  <sheetData>
    <row r="1">
      <c r="A1" s="2" t="inlineStr">
        <is>
          <t>Booking</t>
        </is>
      </c>
      <c r="B1" s="2" t="inlineStr">
        <is>
          <t>Date</t>
        </is>
      </c>
      <c r="C1" s="2" t="inlineStr">
        <is>
          <t>Tour code</t>
        </is>
      </c>
      <c r="D1" s="2" t="inlineStr">
        <is>
          <t>Guests</t>
        </is>
      </c>
      <c r="E1" s="2" t="inlineStr">
        <is>
          <t>Tour</t>
        </is>
      </c>
      <c r="F1" s="2" t="inlineStr">
        <is>
          <t>Price per person</t>
        </is>
      </c>
      <c r="G1" s="2" t="inlineStr">
        <is>
          <t>Group discount</t>
        </is>
      </c>
      <c r="H1" s="2" t="inlineStr">
        <is>
          <t>Booking value</t>
        </is>
      </c>
    </row>
    <row r="2">
      <c r="A2" t="inlineStr">
        <is>
          <t>B-1041</t>
        </is>
      </c>
      <c r="B2" s="5" t="n">
        <v>46298</v>
      </c>
      <c r="C2" t="inlineStr">
        <is>
          <t>TW-02</t>
        </is>
      </c>
      <c r="D2" t="n">
        <v>4</v>
      </c>
      <c r="E2">
        <f>_xlfn.IFNA(VLOOKUP(C2,Tours!$A$2:$E$7,2,FALSE),"Not on price list")</f>
        <v/>
      </c>
      <c r="F2" s="11">
        <f>_xlfn.IFNA(VLOOKUP(C2,Tours!$A$2:$E$7,4,FALSE),0)</f>
        <v/>
      </c>
      <c r="G2" s="4">
        <f>VLOOKUP(D2,'Group discounts'!$A$2:$B$4,2,TRUE)</f>
        <v/>
      </c>
      <c r="H2" s="11">
        <f>D2*F2*(1-G2)</f>
        <v/>
      </c>
    </row>
    <row r="3">
      <c r="A3" t="inlineStr">
        <is>
          <t>B-1042</t>
        </is>
      </c>
      <c r="B3" s="5" t="n">
        <v>46299</v>
      </c>
      <c r="C3" t="inlineStr">
        <is>
          <t>TW-04</t>
        </is>
      </c>
      <c r="D3" t="n">
        <v>2</v>
      </c>
      <c r="E3">
        <f>_xlfn.IFNA(VLOOKUP(C3,Tours!$A$2:$E$7,2,FALSE),"Not on price list")</f>
        <v/>
      </c>
      <c r="F3" s="11">
        <f>_xlfn.IFNA(VLOOKUP(C3,Tours!$A$2:$E$7,4,FALSE),0)</f>
        <v/>
      </c>
      <c r="G3" s="4">
        <f>VLOOKUP(D3,'Group discounts'!$A$2:$B$4,2,TRUE)</f>
        <v/>
      </c>
      <c r="H3" s="11">
        <f>D3*F3*(1-G3)</f>
        <v/>
      </c>
    </row>
    <row r="4">
      <c r="A4" t="inlineStr">
        <is>
          <t>B-1043</t>
        </is>
      </c>
      <c r="B4" s="5" t="n">
        <v>46300</v>
      </c>
      <c r="C4" t="inlineStr">
        <is>
          <t>TW-01</t>
        </is>
      </c>
      <c r="D4" t="n">
        <v>7</v>
      </c>
      <c r="E4">
        <f>_xlfn.IFNA(VLOOKUP(C4,Tours!$A$2:$E$7,2,FALSE),"Not on price list")</f>
        <v/>
      </c>
      <c r="F4" s="11">
        <f>_xlfn.IFNA(VLOOKUP(C4,Tours!$A$2:$E$7,4,FALSE),0)</f>
        <v/>
      </c>
      <c r="G4" s="4">
        <f>VLOOKUP(D4,'Group discounts'!$A$2:$B$4,2,TRUE)</f>
        <v/>
      </c>
      <c r="H4" s="11">
        <f>D4*F4*(1-G4)</f>
        <v/>
      </c>
    </row>
    <row r="5">
      <c r="A5" t="inlineStr">
        <is>
          <t>B-1044</t>
        </is>
      </c>
      <c r="B5" s="5" t="n">
        <v>46304</v>
      </c>
      <c r="C5" t="inlineStr">
        <is>
          <t>TW-05</t>
        </is>
      </c>
      <c r="D5" t="n">
        <v>3</v>
      </c>
      <c r="E5">
        <f>_xlfn.IFNA(VLOOKUP(C5,Tours!$A$2:$E$7,2,FALSE),"Not on price list")</f>
        <v/>
      </c>
      <c r="F5" s="11">
        <f>_xlfn.IFNA(VLOOKUP(C5,Tours!$A$2:$E$7,4,FALSE),0)</f>
        <v/>
      </c>
      <c r="G5" s="4">
        <f>VLOOKUP(D5,'Group discounts'!$A$2:$B$4,2,TRUE)</f>
        <v/>
      </c>
      <c r="H5" s="11">
        <f>D5*F5*(1-G5)</f>
        <v/>
      </c>
    </row>
    <row r="6">
      <c r="A6" t="inlineStr">
        <is>
          <t>B-1045</t>
        </is>
      </c>
      <c r="B6" s="5" t="n">
        <v>46305</v>
      </c>
      <c r="C6" t="inlineStr">
        <is>
          <t>TW-07</t>
        </is>
      </c>
      <c r="D6" t="n">
        <v>5</v>
      </c>
      <c r="E6">
        <f>_xlfn.IFNA(VLOOKUP(C6,Tours!$A$2:$E$7,2,FALSE),"Not on price list")</f>
        <v/>
      </c>
      <c r="F6" s="11">
        <f>_xlfn.IFNA(VLOOKUP(C6,Tours!$A$2:$E$7,4,FALSE),0)</f>
        <v/>
      </c>
      <c r="G6" s="4">
        <f>VLOOKUP(D6,'Group discounts'!$A$2:$B$4,2,TRUE)</f>
        <v/>
      </c>
      <c r="H6" s="11">
        <f>D6*F6*(1-G6)</f>
        <v/>
      </c>
    </row>
    <row r="7">
      <c r="A7" t="inlineStr">
        <is>
          <t>B-1046</t>
        </is>
      </c>
      <c r="B7" s="5" t="n">
        <v>46306</v>
      </c>
      <c r="C7" t="inlineStr">
        <is>
          <t>TW-03</t>
        </is>
      </c>
      <c r="D7" t="n">
        <v>12</v>
      </c>
      <c r="E7">
        <f>_xlfn.IFNA(VLOOKUP(C7,Tours!$A$2:$E$7,2,FALSE),"Not on price list")</f>
        <v/>
      </c>
      <c r="F7" s="11">
        <f>_xlfn.IFNA(VLOOKUP(C7,Tours!$A$2:$E$7,4,FALSE),0)</f>
        <v/>
      </c>
      <c r="G7" s="4">
        <f>VLOOKUP(D7,'Group discounts'!$A$2:$B$4,2,TRUE)</f>
        <v/>
      </c>
      <c r="H7" s="11">
        <f>D7*F7*(1-G7)</f>
        <v/>
      </c>
    </row>
    <row r="9">
      <c r="A9" s="9" t="inlineStr">
        <is>
          <t>Total</t>
        </is>
      </c>
      <c r="H9" s="11">
        <f>SUM(H2:H7)</f>
        <v/>
      </c>
    </row>
    <row r="11">
      <c r="A11" s="10" t="inlineStr">
        <is>
          <t>Google Sheets only: one formula in F2 fills the whole column (delete F3:F7 first):</t>
        </is>
      </c>
    </row>
    <row r="12">
      <c r="A12" s="10" t="inlineStr">
        <is>
          <t>=ARRAYFORMULA(IF(C2:C="", "", IFNA(VLOOKUP(C2:C, Tours!A2:E, 4, FALSE), 0)))</t>
        </is>
      </c>
    </row>
    <row r="13">
      <c r="A13" s="10" t="inlineStr">
        <is>
          <t>Price list kept in another file: =VLOOKUP(C2, IMPORTRANGE("&lt;price list URL&gt;", "Tours!A2:E"), 4, FALSE)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2026-10-07T15:21:41Z</dcterms:created>
  <dcterms:modified xsi:type="dcterms:W3CDTF">2026-10-07T15:21:41Z</dcterms:modified>
</cp:coreProperties>
</file>