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log" sheetId="2" state="visible" r:id="rId2"/>
    <sheet name="Example report" sheetId="3" state="visible" r:id="rId3"/>
    <sheet name="Your log" sheetId="4" state="visible" r:id="rId4"/>
    <sheet name="Your repor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;[Red]-&quot;$&quot;#,##0"/>
    <numFmt numFmtId="167" formatCode="#,##0.0"/>
  </numFmts>
  <fonts count="6">
    <font>
      <name val="Calibri"/>
      <family val="2"/>
      <color theme="1"/>
      <sz val="11"/>
      <scheme val="minor"/>
    </font>
    <font>
      <name val="Calibri"/>
      <b val="1"/>
      <color rgb="000C1222"/>
      <sz val="16"/>
    </font>
    <font>
      <name val="Calibri"/>
      <i val="1"/>
      <color rgb="00475569"/>
    </font>
    <font>
      <name val="Calibri"/>
      <b val="1"/>
      <color rgb="00334155"/>
    </font>
    <font>
      <name val="Calibri"/>
      <b val="1"/>
      <color rgb="000C1222"/>
    </font>
    <font>
      <b val="1"/>
      <color rgb="000C1222"/>
      <sz val="13"/>
    </font>
  </fonts>
  <fills count="5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FBE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0" pivotButton="0" quotePrefix="0" xfId="0"/>
    <xf numFmtId="0" fontId="0" fillId="4" borderId="0" pivotButton="0" quotePrefix="0" xfId="0"/>
    <xf numFmtId="3" fontId="0" fillId="3" borderId="0" pivotButton="0" quotePrefix="0" xfId="0"/>
    <xf numFmtId="166" fontId="0" fillId="3" borderId="0" pivotButton="0" quotePrefix="0" xfId="0"/>
    <xf numFmtId="9" fontId="0" fillId="4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5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Weekly report template: how to use it</t>
        </is>
      </c>
    </row>
    <row r="3">
      <c r="A3" s="2" t="inlineStr">
        <is>
          <t>A one-page weekly report for a small team: eight numbers, last week's priorities, three lines of commentary, next week's top 3.</t>
        </is>
      </c>
    </row>
    <row r="4">
      <c r="A4" s="2" t="inlineStr">
        <is>
          <t>The example is a fictional sign-making business, Saltmarsh Signs, reporting on the week of Sep 28 2026. The blank tabs have the same formulas.</t>
        </is>
      </c>
    </row>
    <row r="5">
      <c r="A5" s="2" t="inlineStr">
        <is>
          <t>It opens in Excel, Google Sheets and Numbers. No macros, no links to other files.</t>
        </is>
      </c>
    </row>
    <row r="6">
      <c r="A6" s="2" t="inlineStr">
        <is>
          <t>Every Friday (15 minutes)</t>
        </is>
      </c>
    </row>
    <row r="7">
      <c r="A7" s="2" t="inlineStr">
        <is>
          <t>1. 'Your log': type the first Monday once in A5; later weeks fill in. Each Friday fill the shaded columns for this week's row.</t>
        </is>
      </c>
    </row>
    <row r="8">
      <c r="A8" s="2" t="inlineStr">
        <is>
          <t>2. 'Your report': type any date in the week in B3. Block 1 fills in: this week, last week and the 4-week average for each measure.</t>
        </is>
      </c>
    </row>
    <row r="9">
      <c r="A9" s="2" t="inlineStr">
        <is>
          <t>3. Set your targets in column E once, and 'higher' or 'lower' in column F. Status compares the 4-week average with the target, so one odd week doesn't turn a measure red.</t>
        </is>
      </c>
    </row>
    <row r="10">
      <c r="A10" s="2" t="inlineStr">
        <is>
          <t>4. Block 2: copy last week's top 3 and mark each Yes or No. Block 3: three lines, no more. Block 4: next week's top 3, one owner each.</t>
        </is>
      </c>
    </row>
    <row r="11">
      <c r="A11" s="2" t="inlineStr">
        <is>
          <t>5. Save a copy of the report tab each week if you want a history (or save the whole file under a dated name).</t>
        </is>
      </c>
    </row>
    <row r="12">
      <c r="A12" s="2" t="inlineStr">
        <is>
          <t>Definitions</t>
        </is>
      </c>
    </row>
    <row r="13">
      <c r="A13" s="2" t="inlineStr">
        <is>
          <t>Win rate: quotes won this week divided by quotes sent this week. It mixes weeks (a quote won today may have been sent a month ago), which is why the 4-week figure matters more.</t>
        </is>
      </c>
    </row>
    <row r="14">
      <c r="A14" s="2" t="inlineStr">
        <is>
          <t>Completed on time: jobs finished by the date promised to the customer. 4-week on-time % and win rate are worked out from 4-week totals, not by averaging weekly percentages.</t>
        </is>
      </c>
    </row>
    <row r="15">
      <c r="A15" s="2" t="inlineStr">
        <is>
          <t>What it can't do</t>
        </is>
      </c>
    </row>
    <row r="16">
      <c r="A16" s="2" t="inlineStr">
        <is>
          <t>No profit, margin or year-to-date: those belong in the monthly report. It has room for 52 weeks; start a new file each year.</t>
        </is>
      </c>
    </row>
    <row r="17">
      <c r="A17" s="2" t="inlineStr">
        <is>
          <t>Guide: https://parityai.pro/blog/weekly-report-template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10" customWidth="1" min="4" max="4"/>
    <col width="12" customWidth="1" min="5" max="5"/>
    <col width="11" customWidth="1" min="6" max="6"/>
    <col width="12" customWidth="1" min="7" max="7"/>
    <col width="10" customWidth="1" min="8" max="8"/>
    <col width="12" customWidth="1" min="9" max="9"/>
    <col width="13" customWidth="1" min="10" max="10"/>
    <col width="14" customWidth="1" min="11" max="11"/>
    <col width="10" customWidth="1" min="12" max="12"/>
    <col width="10" customWidth="1" min="13" max="13"/>
  </cols>
  <sheetData>
    <row r="1">
      <c r="A1" s="1" t="inlineStr">
        <is>
          <t>EXAMPLE weekly log: Saltmarsh Signs (fictional)</t>
        </is>
      </c>
    </row>
    <row r="2">
      <c r="A2" s="3" t="inlineStr">
        <is>
          <t>One row per week. Type the first Monday in A5; later weeks fill in. Type the shaded columns each Friday. Columns B, L and M are formulas.</t>
        </is>
      </c>
    </row>
    <row r="4" ht="32" customHeight="1">
      <c r="A4" s="4" t="inlineStr">
        <is>
          <t>Week starting
(Monday)</t>
        </is>
      </c>
      <c r="B4" s="4" t="inlineStr">
        <is>
          <t>ISO week
(formula)</t>
        </is>
      </c>
      <c r="C4" s="4" t="inlineStr">
        <is>
          <t>Quotes sent</t>
        </is>
      </c>
      <c r="D4" s="4" t="inlineStr">
        <is>
          <t>Quotes won</t>
        </is>
      </c>
      <c r="E4" s="4" t="inlineStr">
        <is>
          <t>Value won</t>
        </is>
      </c>
      <c r="F4" s="4" t="inlineStr">
        <is>
          <t>Jobs completed</t>
        </is>
      </c>
      <c r="G4" s="4" t="inlineStr">
        <is>
          <t>Completed on time</t>
        </is>
      </c>
      <c r="H4" s="4" t="inlineStr">
        <is>
          <t>Jobs redone</t>
        </is>
      </c>
      <c r="I4" s="4" t="inlineStr">
        <is>
          <t>Invoiced</t>
        </is>
      </c>
      <c r="J4" s="4" t="inlineStr">
        <is>
          <t>Cash received</t>
        </is>
      </c>
      <c r="K4" s="4" t="inlineStr">
        <is>
          <t>Cash in bank
(Friday)</t>
        </is>
      </c>
      <c r="L4" s="4" t="inlineStr">
        <is>
          <t>Win rate
(formula)</t>
        </is>
      </c>
      <c r="M4" s="4" t="inlineStr">
        <is>
          <t>On time %
(formula)</t>
        </is>
      </c>
    </row>
    <row r="5">
      <c r="A5" s="5" t="n">
        <v>46209</v>
      </c>
      <c r="B5" s="6">
        <f>IF(A5="","",ISOWEEKNUM(A5))</f>
        <v/>
      </c>
      <c r="C5" s="7" t="n">
        <v>18</v>
      </c>
      <c r="D5" s="7" t="n">
        <v>7</v>
      </c>
      <c r="E5" s="8" t="n">
        <v>9400</v>
      </c>
      <c r="F5" s="7" t="n">
        <v>9</v>
      </c>
      <c r="G5" s="7" t="n">
        <v>8</v>
      </c>
      <c r="H5" s="7" t="n">
        <v>1</v>
      </c>
      <c r="I5" s="8" t="n">
        <v>10200</v>
      </c>
      <c r="J5" s="8" t="n">
        <v>9800</v>
      </c>
      <c r="K5" s="8" t="n">
        <v>41200</v>
      </c>
      <c r="L5" s="9">
        <f>IF(OR(C5="",C5=0),"",D5/C5)</f>
        <v/>
      </c>
      <c r="M5" s="9">
        <f>IF(OR(F5="",F5=0),"",G5/F5)</f>
        <v/>
      </c>
    </row>
    <row r="6">
      <c r="A6" s="10">
        <f>IF(A5="","",A5+7)</f>
        <v/>
      </c>
      <c r="B6" s="6">
        <f>IF(A6="","",ISOWEEKNUM(A6))</f>
        <v/>
      </c>
      <c r="C6" s="7" t="n">
        <v>22</v>
      </c>
      <c r="D6" s="7" t="n">
        <v>8</v>
      </c>
      <c r="E6" s="8" t="n">
        <v>11200</v>
      </c>
      <c r="F6" s="7" t="n">
        <v>10</v>
      </c>
      <c r="G6" s="7" t="n">
        <v>9</v>
      </c>
      <c r="H6" s="7" t="n">
        <v>0</v>
      </c>
      <c r="I6" s="8" t="n">
        <v>11800</v>
      </c>
      <c r="J6" s="8" t="n">
        <v>11100</v>
      </c>
      <c r="K6" s="8" t="n">
        <v>42600</v>
      </c>
      <c r="L6" s="9">
        <f>IF(OR(C6="",C6=0),"",D6/C6)</f>
        <v/>
      </c>
      <c r="M6" s="9">
        <f>IF(OR(F6="",F6=0),"",G6/F6)</f>
        <v/>
      </c>
    </row>
    <row r="7">
      <c r="A7" s="10">
        <f>IF(A6="","",A6+7)</f>
        <v/>
      </c>
      <c r="B7" s="6">
        <f>IF(A7="","",ISOWEEKNUM(A7))</f>
        <v/>
      </c>
      <c r="C7" s="7" t="n">
        <v>20</v>
      </c>
      <c r="D7" s="7" t="n">
        <v>6</v>
      </c>
      <c r="E7" s="8" t="n">
        <v>7800</v>
      </c>
      <c r="F7" s="7" t="n">
        <v>8</v>
      </c>
      <c r="G7" s="7" t="n">
        <v>7</v>
      </c>
      <c r="H7" s="7" t="n">
        <v>1</v>
      </c>
      <c r="I7" s="8" t="n">
        <v>9100</v>
      </c>
      <c r="J7" s="8" t="n">
        <v>10300</v>
      </c>
      <c r="K7" s="8" t="n">
        <v>40900</v>
      </c>
      <c r="L7" s="9">
        <f>IF(OR(C7="",C7=0),"",D7/C7)</f>
        <v/>
      </c>
      <c r="M7" s="9">
        <f>IF(OR(F7="",F7=0),"",G7/F7)</f>
        <v/>
      </c>
    </row>
    <row r="8">
      <c r="A8" s="10">
        <f>IF(A7="","",A7+7)</f>
        <v/>
      </c>
      <c r="B8" s="6">
        <f>IF(A8="","",ISOWEEKNUM(A8))</f>
        <v/>
      </c>
      <c r="C8" s="7" t="n">
        <v>17</v>
      </c>
      <c r="D8" s="7" t="n">
        <v>7</v>
      </c>
      <c r="E8" s="8" t="n">
        <v>8900</v>
      </c>
      <c r="F8" s="7" t="n">
        <v>11</v>
      </c>
      <c r="G8" s="7" t="n">
        <v>10</v>
      </c>
      <c r="H8" s="7" t="n">
        <v>0</v>
      </c>
      <c r="I8" s="8" t="n">
        <v>12400</v>
      </c>
      <c r="J8" s="8" t="n">
        <v>9900</v>
      </c>
      <c r="K8" s="8" t="n">
        <v>43800</v>
      </c>
      <c r="L8" s="9">
        <f>IF(OR(C8="",C8=0),"",D8/C8)</f>
        <v/>
      </c>
      <c r="M8" s="9">
        <f>IF(OR(F8="",F8=0),"",G8/F8)</f>
        <v/>
      </c>
    </row>
    <row r="9">
      <c r="A9" s="10">
        <f>IF(A8="","",A8+7)</f>
        <v/>
      </c>
      <c r="B9" s="6">
        <f>IF(A9="","",ISOWEEKNUM(A9))</f>
        <v/>
      </c>
      <c r="C9" s="7" t="n">
        <v>24</v>
      </c>
      <c r="D9" s="7" t="n">
        <v>9</v>
      </c>
      <c r="E9" s="8" t="n">
        <v>13600</v>
      </c>
      <c r="F9" s="7" t="n">
        <v>9</v>
      </c>
      <c r="G9" s="7" t="n">
        <v>8</v>
      </c>
      <c r="H9" s="7" t="n">
        <v>1</v>
      </c>
      <c r="I9" s="8" t="n">
        <v>10900</v>
      </c>
      <c r="J9" s="8" t="n">
        <v>12200</v>
      </c>
      <c r="K9" s="8" t="n">
        <v>44100</v>
      </c>
      <c r="L9" s="9">
        <f>IF(OR(C9="",C9=0),"",D9/C9)</f>
        <v/>
      </c>
      <c r="M9" s="9">
        <f>IF(OR(F9="",F9=0),"",G9/F9)</f>
        <v/>
      </c>
    </row>
    <row r="10">
      <c r="A10" s="10">
        <f>IF(A9="","",A9+7)</f>
        <v/>
      </c>
      <c r="B10" s="6">
        <f>IF(A10="","",ISOWEEKNUM(A10))</f>
        <v/>
      </c>
      <c r="C10" s="7" t="n">
        <v>21</v>
      </c>
      <c r="D10" s="7" t="n">
        <v>8</v>
      </c>
      <c r="E10" s="8" t="n">
        <v>10400</v>
      </c>
      <c r="F10" s="7" t="n">
        <v>10</v>
      </c>
      <c r="G10" s="7" t="n">
        <v>9</v>
      </c>
      <c r="H10" s="7" t="n">
        <v>1</v>
      </c>
      <c r="I10" s="8" t="n">
        <v>11600</v>
      </c>
      <c r="J10" s="8" t="n">
        <v>10800</v>
      </c>
      <c r="K10" s="8" t="n">
        <v>45300</v>
      </c>
      <c r="L10" s="9">
        <f>IF(OR(C10="",C10=0),"",D10/C10)</f>
        <v/>
      </c>
      <c r="M10" s="9">
        <f>IF(OR(F10="",F10=0),"",G10/F10)</f>
        <v/>
      </c>
    </row>
    <row r="11">
      <c r="A11" s="10">
        <f>IF(A10="","",A10+7)</f>
        <v/>
      </c>
      <c r="B11" s="6">
        <f>IF(A11="","",ISOWEEKNUM(A11))</f>
        <v/>
      </c>
      <c r="C11" s="7" t="n">
        <v>19</v>
      </c>
      <c r="D11" s="7" t="n">
        <v>6</v>
      </c>
      <c r="E11" s="8" t="n">
        <v>8100</v>
      </c>
      <c r="F11" s="7" t="n">
        <v>12</v>
      </c>
      <c r="G11" s="7" t="n">
        <v>11</v>
      </c>
      <c r="H11" s="7" t="n">
        <v>0</v>
      </c>
      <c r="I11" s="8" t="n">
        <v>13800</v>
      </c>
      <c r="J11" s="8" t="n">
        <v>11900</v>
      </c>
      <c r="K11" s="8" t="n">
        <v>43900</v>
      </c>
      <c r="L11" s="9">
        <f>IF(OR(C11="",C11=0),"",D11/C11)</f>
        <v/>
      </c>
      <c r="M11" s="9">
        <f>IF(OR(F11="",F11=0),"",G11/F11)</f>
        <v/>
      </c>
    </row>
    <row r="12">
      <c r="A12" s="10">
        <f>IF(A11="","",A11+7)</f>
        <v/>
      </c>
      <c r="B12" s="6">
        <f>IF(A12="","",ISOWEEKNUM(A12))</f>
        <v/>
      </c>
      <c r="C12" s="7" t="n">
        <v>23</v>
      </c>
      <c r="D12" s="7" t="n">
        <v>9</v>
      </c>
      <c r="E12" s="8" t="n">
        <v>12900</v>
      </c>
      <c r="F12" s="7" t="n">
        <v>9</v>
      </c>
      <c r="G12" s="7" t="n">
        <v>8</v>
      </c>
      <c r="H12" s="7" t="n">
        <v>1</v>
      </c>
      <c r="I12" s="8" t="n">
        <v>10200</v>
      </c>
      <c r="J12" s="8" t="n">
        <v>12600</v>
      </c>
      <c r="K12" s="8" t="n">
        <v>46800</v>
      </c>
      <c r="L12" s="9">
        <f>IF(OR(C12="",C12=0),"",D12/C12)</f>
        <v/>
      </c>
      <c r="M12" s="9">
        <f>IF(OR(F12="",F12=0),"",G12/F12)</f>
        <v/>
      </c>
    </row>
    <row r="13">
      <c r="A13" s="10">
        <f>IF(A12="","",A12+7)</f>
        <v/>
      </c>
      <c r="B13" s="6">
        <f>IF(A13="","",ISOWEEKNUM(A13))</f>
        <v/>
      </c>
      <c r="C13" s="7" t="n">
        <v>20</v>
      </c>
      <c r="D13" s="7" t="n">
        <v>7</v>
      </c>
      <c r="E13" s="8" t="n">
        <v>9800</v>
      </c>
      <c r="F13" s="7" t="n">
        <v>11</v>
      </c>
      <c r="G13" s="7" t="n">
        <v>10</v>
      </c>
      <c r="H13" s="7" t="n">
        <v>0</v>
      </c>
      <c r="I13" s="8" t="n">
        <v>12500</v>
      </c>
      <c r="J13" s="8" t="n">
        <v>10100</v>
      </c>
      <c r="K13" s="8" t="n">
        <v>45200</v>
      </c>
      <c r="L13" s="9">
        <f>IF(OR(C13="",C13=0),"",D13/C13)</f>
        <v/>
      </c>
      <c r="M13" s="9">
        <f>IF(OR(F13="",F13=0),"",G13/F13)</f>
        <v/>
      </c>
    </row>
    <row r="14">
      <c r="A14" s="10">
        <f>IF(A13="","",A13+7)</f>
        <v/>
      </c>
      <c r="B14" s="6">
        <f>IF(A14="","",ISOWEEKNUM(A14))</f>
        <v/>
      </c>
      <c r="C14" s="7" t="n">
        <v>22</v>
      </c>
      <c r="D14" s="7" t="n">
        <v>8</v>
      </c>
      <c r="E14" s="8" t="n">
        <v>11500</v>
      </c>
      <c r="F14" s="7" t="n">
        <v>10</v>
      </c>
      <c r="G14" s="7" t="n">
        <v>9</v>
      </c>
      <c r="H14" s="7" t="n">
        <v>1</v>
      </c>
      <c r="I14" s="8" t="n">
        <v>11900</v>
      </c>
      <c r="J14" s="8" t="n">
        <v>12400</v>
      </c>
      <c r="K14" s="8" t="n">
        <v>47900</v>
      </c>
      <c r="L14" s="9">
        <f>IF(OR(C14="",C14=0),"",D14/C14)</f>
        <v/>
      </c>
      <c r="M14" s="9">
        <f>IF(OR(F14="",F14=0),"",G14/F14)</f>
        <v/>
      </c>
    </row>
    <row r="15">
      <c r="A15" s="10">
        <f>IF(A14="","",A14+7)</f>
        <v/>
      </c>
      <c r="B15" s="6">
        <f>IF(A15="","",ISOWEEKNUM(A15))</f>
        <v/>
      </c>
      <c r="C15" s="7" t="n">
        <v>18</v>
      </c>
      <c r="D15" s="7" t="n">
        <v>5</v>
      </c>
      <c r="E15" s="8" t="n">
        <v>6200</v>
      </c>
      <c r="F15" s="7" t="n">
        <v>9</v>
      </c>
      <c r="G15" s="7" t="n">
        <v>8</v>
      </c>
      <c r="H15" s="7" t="n">
        <v>0</v>
      </c>
      <c r="I15" s="8" t="n">
        <v>10400</v>
      </c>
      <c r="J15" s="8" t="n">
        <v>11200</v>
      </c>
      <c r="K15" s="8" t="n">
        <v>46100</v>
      </c>
      <c r="L15" s="9">
        <f>IF(OR(C15="",C15=0),"",D15/C15)</f>
        <v/>
      </c>
      <c r="M15" s="9">
        <f>IF(OR(F15="",F15=0),"",G15/F15)</f>
        <v/>
      </c>
    </row>
    <row r="16">
      <c r="A16" s="10">
        <f>IF(A15="","",A15+7)</f>
        <v/>
      </c>
      <c r="B16" s="6">
        <f>IF(A16="","",ISOWEEKNUM(A16))</f>
        <v/>
      </c>
      <c r="C16" s="7" t="n">
        <v>25</v>
      </c>
      <c r="D16" s="7" t="n">
        <v>10</v>
      </c>
      <c r="E16" s="8" t="n">
        <v>14800</v>
      </c>
      <c r="F16" s="7" t="n">
        <v>12</v>
      </c>
      <c r="G16" s="7" t="n">
        <v>10</v>
      </c>
      <c r="H16" s="7" t="n">
        <v>1</v>
      </c>
      <c r="I16" s="8" t="n">
        <v>13900</v>
      </c>
      <c r="J16" s="8" t="n">
        <v>10900</v>
      </c>
      <c r="K16" s="8" t="n">
        <v>47300</v>
      </c>
      <c r="L16" s="9">
        <f>IF(OR(C16="",C16=0),"",D16/C16)</f>
        <v/>
      </c>
      <c r="M16" s="9">
        <f>IF(OR(F16="",F16=0),"",G16/F16)</f>
        <v/>
      </c>
    </row>
    <row r="17">
      <c r="A17" s="10">
        <f>IF(A16="","",A16+7)</f>
        <v/>
      </c>
      <c r="B17" s="6">
        <f>IF(A17="","",ISOWEEKNUM(A17))</f>
        <v/>
      </c>
      <c r="C17" s="7" t="n">
        <v>21</v>
      </c>
      <c r="D17" s="7" t="n">
        <v>6</v>
      </c>
      <c r="E17" s="8" t="n">
        <v>7900</v>
      </c>
      <c r="F17" s="7" t="n">
        <v>11</v>
      </c>
      <c r="G17" s="7" t="n">
        <v>8</v>
      </c>
      <c r="H17" s="7" t="n">
        <v>2</v>
      </c>
      <c r="I17" s="8" t="n">
        <v>12600</v>
      </c>
      <c r="J17" s="8" t="n">
        <v>13300</v>
      </c>
      <c r="K17" s="8" t="n">
        <v>49800</v>
      </c>
      <c r="L17" s="9">
        <f>IF(OR(C17="",C17=0),"",D17/C17)</f>
        <v/>
      </c>
      <c r="M17" s="9">
        <f>IF(OR(F17="",F17=0),"",G17/F17)</f>
        <v/>
      </c>
    </row>
    <row r="18">
      <c r="A18" s="10">
        <f>IF(A17="","",A17+7)</f>
        <v/>
      </c>
      <c r="B18" s="6">
        <f>IF(A18="","",ISOWEEKNUM(A18))</f>
        <v/>
      </c>
      <c r="C18" s="7" t="n"/>
      <c r="D18" s="7" t="n"/>
      <c r="E18" s="8" t="n"/>
      <c r="F18" s="7" t="n"/>
      <c r="G18" s="7" t="n"/>
      <c r="H18" s="7" t="n"/>
      <c r="I18" s="8" t="n"/>
      <c r="J18" s="8" t="n"/>
      <c r="K18" s="8" t="n"/>
      <c r="L18" s="9">
        <f>IF(OR(C18="",C18=0),"",D18/C18)</f>
        <v/>
      </c>
      <c r="M18" s="9">
        <f>IF(OR(F18="",F18=0),"",G18/F18)</f>
        <v/>
      </c>
    </row>
    <row r="19">
      <c r="A19" s="10">
        <f>IF(A18="","",A18+7)</f>
        <v/>
      </c>
      <c r="B19" s="6">
        <f>IF(A19="","",ISOWEEKNUM(A19))</f>
        <v/>
      </c>
      <c r="C19" s="7" t="n"/>
      <c r="D19" s="7" t="n"/>
      <c r="E19" s="8" t="n"/>
      <c r="F19" s="7" t="n"/>
      <c r="G19" s="7" t="n"/>
      <c r="H19" s="7" t="n"/>
      <c r="I19" s="8" t="n"/>
      <c r="J19" s="8" t="n"/>
      <c r="K19" s="8" t="n"/>
      <c r="L19" s="9">
        <f>IF(OR(C19="",C19=0),"",D19/C19)</f>
        <v/>
      </c>
      <c r="M19" s="9">
        <f>IF(OR(F19="",F19=0),"",G19/F19)</f>
        <v/>
      </c>
    </row>
    <row r="20">
      <c r="A20" s="10">
        <f>IF(A19="","",A19+7)</f>
        <v/>
      </c>
      <c r="B20" s="6">
        <f>IF(A20="","",ISOWEEKNUM(A20))</f>
        <v/>
      </c>
      <c r="C20" s="7" t="n"/>
      <c r="D20" s="7" t="n"/>
      <c r="E20" s="8" t="n"/>
      <c r="F20" s="7" t="n"/>
      <c r="G20" s="7" t="n"/>
      <c r="H20" s="7" t="n"/>
      <c r="I20" s="8" t="n"/>
      <c r="J20" s="8" t="n"/>
      <c r="K20" s="8" t="n"/>
      <c r="L20" s="9">
        <f>IF(OR(C20="",C20=0),"",D20/C20)</f>
        <v/>
      </c>
      <c r="M20" s="9">
        <f>IF(OR(F20="",F20=0),"",G20/F20)</f>
        <v/>
      </c>
    </row>
    <row r="21">
      <c r="A21" s="10">
        <f>IF(A20="","",A20+7)</f>
        <v/>
      </c>
      <c r="B21" s="6">
        <f>IF(A21="","",ISOWEEKNUM(A21))</f>
        <v/>
      </c>
      <c r="C21" s="7" t="n"/>
      <c r="D21" s="7" t="n"/>
      <c r="E21" s="8" t="n"/>
      <c r="F21" s="7" t="n"/>
      <c r="G21" s="7" t="n"/>
      <c r="H21" s="7" t="n"/>
      <c r="I21" s="8" t="n"/>
      <c r="J21" s="8" t="n"/>
      <c r="K21" s="8" t="n"/>
      <c r="L21" s="9">
        <f>IF(OR(C21="",C21=0),"",D21/C21)</f>
        <v/>
      </c>
      <c r="M21" s="9">
        <f>IF(OR(F21="",F21=0),"",G21/F21)</f>
        <v/>
      </c>
    </row>
    <row r="22">
      <c r="A22" s="10">
        <f>IF(A21="","",A21+7)</f>
        <v/>
      </c>
      <c r="B22" s="6">
        <f>IF(A22="","",ISOWEEKNUM(A22))</f>
        <v/>
      </c>
      <c r="C22" s="7" t="n"/>
      <c r="D22" s="7" t="n"/>
      <c r="E22" s="8" t="n"/>
      <c r="F22" s="7" t="n"/>
      <c r="G22" s="7" t="n"/>
      <c r="H22" s="7" t="n"/>
      <c r="I22" s="8" t="n"/>
      <c r="J22" s="8" t="n"/>
      <c r="K22" s="8" t="n"/>
      <c r="L22" s="9">
        <f>IF(OR(C22="",C22=0),"",D22/C22)</f>
        <v/>
      </c>
      <c r="M22" s="9">
        <f>IF(OR(F22="",F22=0),"",G22/F22)</f>
        <v/>
      </c>
    </row>
    <row r="23">
      <c r="A23" s="10">
        <f>IF(A22="","",A22+7)</f>
        <v/>
      </c>
      <c r="B23" s="6">
        <f>IF(A23="","",ISOWEEKNUM(A23))</f>
        <v/>
      </c>
      <c r="C23" s="7" t="n"/>
      <c r="D23" s="7" t="n"/>
      <c r="E23" s="8" t="n"/>
      <c r="F23" s="7" t="n"/>
      <c r="G23" s="7" t="n"/>
      <c r="H23" s="7" t="n"/>
      <c r="I23" s="8" t="n"/>
      <c r="J23" s="8" t="n"/>
      <c r="K23" s="8" t="n"/>
      <c r="L23" s="9">
        <f>IF(OR(C23="",C23=0),"",D23/C23)</f>
        <v/>
      </c>
      <c r="M23" s="9">
        <f>IF(OR(F23="",F23=0),"",G23/F23)</f>
        <v/>
      </c>
    </row>
    <row r="24">
      <c r="A24" s="10">
        <f>IF(A23="","",A23+7)</f>
        <v/>
      </c>
      <c r="B24" s="6">
        <f>IF(A24="","",ISOWEEKNUM(A24))</f>
        <v/>
      </c>
      <c r="C24" s="7" t="n"/>
      <c r="D24" s="7" t="n"/>
      <c r="E24" s="8" t="n"/>
      <c r="F24" s="7" t="n"/>
      <c r="G24" s="7" t="n"/>
      <c r="H24" s="7" t="n"/>
      <c r="I24" s="8" t="n"/>
      <c r="J24" s="8" t="n"/>
      <c r="K24" s="8" t="n"/>
      <c r="L24" s="9">
        <f>IF(OR(C24="",C24=0),"",D24/C24)</f>
        <v/>
      </c>
      <c r="M24" s="9">
        <f>IF(OR(F24="",F24=0),"",G24/F24)</f>
        <v/>
      </c>
    </row>
    <row r="25">
      <c r="A25" s="10">
        <f>IF(A24="","",A24+7)</f>
        <v/>
      </c>
      <c r="B25" s="6">
        <f>IF(A25="","",ISOWEEKNUM(A25))</f>
        <v/>
      </c>
      <c r="C25" s="7" t="n"/>
      <c r="D25" s="7" t="n"/>
      <c r="E25" s="8" t="n"/>
      <c r="F25" s="7" t="n"/>
      <c r="G25" s="7" t="n"/>
      <c r="H25" s="7" t="n"/>
      <c r="I25" s="8" t="n"/>
      <c r="J25" s="8" t="n"/>
      <c r="K25" s="8" t="n"/>
      <c r="L25" s="9">
        <f>IF(OR(C25="",C25=0),"",D25/C25)</f>
        <v/>
      </c>
      <c r="M25" s="9">
        <f>IF(OR(F25="",F25=0),"",G25/F25)</f>
        <v/>
      </c>
    </row>
    <row r="26">
      <c r="A26" s="10">
        <f>IF(A25="","",A25+7)</f>
        <v/>
      </c>
      <c r="B26" s="6">
        <f>IF(A26="","",ISOWEEKNUM(A26))</f>
        <v/>
      </c>
      <c r="C26" s="7" t="n"/>
      <c r="D26" s="7" t="n"/>
      <c r="E26" s="8" t="n"/>
      <c r="F26" s="7" t="n"/>
      <c r="G26" s="7" t="n"/>
      <c r="H26" s="7" t="n"/>
      <c r="I26" s="8" t="n"/>
      <c r="J26" s="8" t="n"/>
      <c r="K26" s="8" t="n"/>
      <c r="L26" s="9">
        <f>IF(OR(C26="",C26=0),"",D26/C26)</f>
        <v/>
      </c>
      <c r="M26" s="9">
        <f>IF(OR(F26="",F26=0),"",G26/F26)</f>
        <v/>
      </c>
    </row>
    <row r="27">
      <c r="A27" s="10">
        <f>IF(A26="","",A26+7)</f>
        <v/>
      </c>
      <c r="B27" s="6">
        <f>IF(A27="","",ISOWEEKNUM(A27))</f>
        <v/>
      </c>
      <c r="C27" s="7" t="n"/>
      <c r="D27" s="7" t="n"/>
      <c r="E27" s="8" t="n"/>
      <c r="F27" s="7" t="n"/>
      <c r="G27" s="7" t="n"/>
      <c r="H27" s="7" t="n"/>
      <c r="I27" s="8" t="n"/>
      <c r="J27" s="8" t="n"/>
      <c r="K27" s="8" t="n"/>
      <c r="L27" s="9">
        <f>IF(OR(C27="",C27=0),"",D27/C27)</f>
        <v/>
      </c>
      <c r="M27" s="9">
        <f>IF(OR(F27="",F27=0),"",G27/F27)</f>
        <v/>
      </c>
    </row>
    <row r="28">
      <c r="A28" s="10">
        <f>IF(A27="","",A27+7)</f>
        <v/>
      </c>
      <c r="B28" s="6">
        <f>IF(A28="","",ISOWEEKNUM(A28))</f>
        <v/>
      </c>
      <c r="C28" s="7" t="n"/>
      <c r="D28" s="7" t="n"/>
      <c r="E28" s="8" t="n"/>
      <c r="F28" s="7" t="n"/>
      <c r="G28" s="7" t="n"/>
      <c r="H28" s="7" t="n"/>
      <c r="I28" s="8" t="n"/>
      <c r="J28" s="8" t="n"/>
      <c r="K28" s="8" t="n"/>
      <c r="L28" s="9">
        <f>IF(OR(C28="",C28=0),"",D28/C28)</f>
        <v/>
      </c>
      <c r="M28" s="9">
        <f>IF(OR(F28="",F28=0),"",G28/F28)</f>
        <v/>
      </c>
    </row>
    <row r="29">
      <c r="A29" s="10">
        <f>IF(A28="","",A28+7)</f>
        <v/>
      </c>
      <c r="B29" s="6">
        <f>IF(A29="","",ISOWEEKNUM(A29))</f>
        <v/>
      </c>
      <c r="C29" s="7" t="n"/>
      <c r="D29" s="7" t="n"/>
      <c r="E29" s="8" t="n"/>
      <c r="F29" s="7" t="n"/>
      <c r="G29" s="7" t="n"/>
      <c r="H29" s="7" t="n"/>
      <c r="I29" s="8" t="n"/>
      <c r="J29" s="8" t="n"/>
      <c r="K29" s="8" t="n"/>
      <c r="L29" s="9">
        <f>IF(OR(C29="",C29=0),"",D29/C29)</f>
        <v/>
      </c>
      <c r="M29" s="9">
        <f>IF(OR(F29="",F29=0),"",G29/F29)</f>
        <v/>
      </c>
    </row>
    <row r="30">
      <c r="A30" s="10">
        <f>IF(A29="","",A29+7)</f>
        <v/>
      </c>
      <c r="B30" s="6">
        <f>IF(A30="","",ISOWEEKNUM(A30))</f>
        <v/>
      </c>
      <c r="C30" s="7" t="n"/>
      <c r="D30" s="7" t="n"/>
      <c r="E30" s="8" t="n"/>
      <c r="F30" s="7" t="n"/>
      <c r="G30" s="7" t="n"/>
      <c r="H30" s="7" t="n"/>
      <c r="I30" s="8" t="n"/>
      <c r="J30" s="8" t="n"/>
      <c r="K30" s="8" t="n"/>
      <c r="L30" s="9">
        <f>IF(OR(C30="",C30=0),"",D30/C30)</f>
        <v/>
      </c>
      <c r="M30" s="9">
        <f>IF(OR(F30="",F30=0),"",G30/F30)</f>
        <v/>
      </c>
    </row>
    <row r="31">
      <c r="A31" s="10">
        <f>IF(A30="","",A30+7)</f>
        <v/>
      </c>
      <c r="B31" s="6">
        <f>IF(A31="","",ISOWEEKNUM(A31))</f>
        <v/>
      </c>
      <c r="C31" s="7" t="n"/>
      <c r="D31" s="7" t="n"/>
      <c r="E31" s="8" t="n"/>
      <c r="F31" s="7" t="n"/>
      <c r="G31" s="7" t="n"/>
      <c r="H31" s="7" t="n"/>
      <c r="I31" s="8" t="n"/>
      <c r="J31" s="8" t="n"/>
      <c r="K31" s="8" t="n"/>
      <c r="L31" s="9">
        <f>IF(OR(C31="",C31=0),"",D31/C31)</f>
        <v/>
      </c>
      <c r="M31" s="9">
        <f>IF(OR(F31="",F31=0),"",G31/F31)</f>
        <v/>
      </c>
    </row>
    <row r="32">
      <c r="A32" s="10">
        <f>IF(A31="","",A31+7)</f>
        <v/>
      </c>
      <c r="B32" s="6">
        <f>IF(A32="","",ISOWEEKNUM(A32))</f>
        <v/>
      </c>
      <c r="C32" s="7" t="n"/>
      <c r="D32" s="7" t="n"/>
      <c r="E32" s="8" t="n"/>
      <c r="F32" s="7" t="n"/>
      <c r="G32" s="7" t="n"/>
      <c r="H32" s="7" t="n"/>
      <c r="I32" s="8" t="n"/>
      <c r="J32" s="8" t="n"/>
      <c r="K32" s="8" t="n"/>
      <c r="L32" s="9">
        <f>IF(OR(C32="",C32=0),"",D32/C32)</f>
        <v/>
      </c>
      <c r="M32" s="9">
        <f>IF(OR(F32="",F32=0),"",G32/F32)</f>
        <v/>
      </c>
    </row>
    <row r="33">
      <c r="A33" s="10">
        <f>IF(A32="","",A32+7)</f>
        <v/>
      </c>
      <c r="B33" s="6">
        <f>IF(A33="","",ISOWEEKNUM(A33))</f>
        <v/>
      </c>
      <c r="C33" s="7" t="n"/>
      <c r="D33" s="7" t="n"/>
      <c r="E33" s="8" t="n"/>
      <c r="F33" s="7" t="n"/>
      <c r="G33" s="7" t="n"/>
      <c r="H33" s="7" t="n"/>
      <c r="I33" s="8" t="n"/>
      <c r="J33" s="8" t="n"/>
      <c r="K33" s="8" t="n"/>
      <c r="L33" s="9">
        <f>IF(OR(C33="",C33=0),"",D33/C33)</f>
        <v/>
      </c>
      <c r="M33" s="9">
        <f>IF(OR(F33="",F33=0),"",G33/F33)</f>
        <v/>
      </c>
    </row>
    <row r="34">
      <c r="A34" s="10">
        <f>IF(A33="","",A33+7)</f>
        <v/>
      </c>
      <c r="B34" s="6">
        <f>IF(A34="","",ISOWEEKNUM(A34))</f>
        <v/>
      </c>
      <c r="C34" s="7" t="n"/>
      <c r="D34" s="7" t="n"/>
      <c r="E34" s="8" t="n"/>
      <c r="F34" s="7" t="n"/>
      <c r="G34" s="7" t="n"/>
      <c r="H34" s="7" t="n"/>
      <c r="I34" s="8" t="n"/>
      <c r="J34" s="8" t="n"/>
      <c r="K34" s="8" t="n"/>
      <c r="L34" s="9">
        <f>IF(OR(C34="",C34=0),"",D34/C34)</f>
        <v/>
      </c>
      <c r="M34" s="9">
        <f>IF(OR(F34="",F34=0),"",G34/F34)</f>
        <v/>
      </c>
    </row>
    <row r="35">
      <c r="A35" s="10">
        <f>IF(A34="","",A34+7)</f>
        <v/>
      </c>
      <c r="B35" s="6">
        <f>IF(A35="","",ISOWEEKNUM(A35))</f>
        <v/>
      </c>
      <c r="C35" s="7" t="n"/>
      <c r="D35" s="7" t="n"/>
      <c r="E35" s="8" t="n"/>
      <c r="F35" s="7" t="n"/>
      <c r="G35" s="7" t="n"/>
      <c r="H35" s="7" t="n"/>
      <c r="I35" s="8" t="n"/>
      <c r="J35" s="8" t="n"/>
      <c r="K35" s="8" t="n"/>
      <c r="L35" s="9">
        <f>IF(OR(C35="",C35=0),"",D35/C35)</f>
        <v/>
      </c>
      <c r="M35" s="9">
        <f>IF(OR(F35="",F35=0),"",G35/F35)</f>
        <v/>
      </c>
    </row>
    <row r="36">
      <c r="A36" s="10">
        <f>IF(A35="","",A35+7)</f>
        <v/>
      </c>
      <c r="B36" s="6">
        <f>IF(A36="","",ISOWEEKNUM(A36))</f>
        <v/>
      </c>
      <c r="C36" s="7" t="n"/>
      <c r="D36" s="7" t="n"/>
      <c r="E36" s="8" t="n"/>
      <c r="F36" s="7" t="n"/>
      <c r="G36" s="7" t="n"/>
      <c r="H36" s="7" t="n"/>
      <c r="I36" s="8" t="n"/>
      <c r="J36" s="8" t="n"/>
      <c r="K36" s="8" t="n"/>
      <c r="L36" s="9">
        <f>IF(OR(C36="",C36=0),"",D36/C36)</f>
        <v/>
      </c>
      <c r="M36" s="9">
        <f>IF(OR(F36="",F36=0),"",G36/F36)</f>
        <v/>
      </c>
    </row>
    <row r="37">
      <c r="A37" s="10">
        <f>IF(A36="","",A36+7)</f>
        <v/>
      </c>
      <c r="B37" s="6">
        <f>IF(A37="","",ISOWEEKNUM(A37))</f>
        <v/>
      </c>
      <c r="C37" s="7" t="n"/>
      <c r="D37" s="7" t="n"/>
      <c r="E37" s="8" t="n"/>
      <c r="F37" s="7" t="n"/>
      <c r="G37" s="7" t="n"/>
      <c r="H37" s="7" t="n"/>
      <c r="I37" s="8" t="n"/>
      <c r="J37" s="8" t="n"/>
      <c r="K37" s="8" t="n"/>
      <c r="L37" s="9">
        <f>IF(OR(C37="",C37=0),"",D37/C37)</f>
        <v/>
      </c>
      <c r="M37" s="9">
        <f>IF(OR(F37="",F37=0),"",G37/F37)</f>
        <v/>
      </c>
    </row>
    <row r="38">
      <c r="A38" s="10">
        <f>IF(A37="","",A37+7)</f>
        <v/>
      </c>
      <c r="B38" s="6">
        <f>IF(A38="","",ISOWEEKNUM(A38))</f>
        <v/>
      </c>
      <c r="C38" s="7" t="n"/>
      <c r="D38" s="7" t="n"/>
      <c r="E38" s="8" t="n"/>
      <c r="F38" s="7" t="n"/>
      <c r="G38" s="7" t="n"/>
      <c r="H38" s="7" t="n"/>
      <c r="I38" s="8" t="n"/>
      <c r="J38" s="8" t="n"/>
      <c r="K38" s="8" t="n"/>
      <c r="L38" s="9">
        <f>IF(OR(C38="",C38=0),"",D38/C38)</f>
        <v/>
      </c>
      <c r="M38" s="9">
        <f>IF(OR(F38="",F38=0),"",G38/F38)</f>
        <v/>
      </c>
    </row>
    <row r="39">
      <c r="A39" s="10">
        <f>IF(A38="","",A38+7)</f>
        <v/>
      </c>
      <c r="B39" s="6">
        <f>IF(A39="","",ISOWEEKNUM(A39))</f>
        <v/>
      </c>
      <c r="C39" s="7" t="n"/>
      <c r="D39" s="7" t="n"/>
      <c r="E39" s="8" t="n"/>
      <c r="F39" s="7" t="n"/>
      <c r="G39" s="7" t="n"/>
      <c r="H39" s="7" t="n"/>
      <c r="I39" s="8" t="n"/>
      <c r="J39" s="8" t="n"/>
      <c r="K39" s="8" t="n"/>
      <c r="L39" s="9">
        <f>IF(OR(C39="",C39=0),"",D39/C39)</f>
        <v/>
      </c>
      <c r="M39" s="9">
        <f>IF(OR(F39="",F39=0),"",G39/F39)</f>
        <v/>
      </c>
    </row>
    <row r="40">
      <c r="A40" s="10">
        <f>IF(A39="","",A39+7)</f>
        <v/>
      </c>
      <c r="B40" s="6">
        <f>IF(A40="","",ISOWEEKNUM(A40))</f>
        <v/>
      </c>
      <c r="C40" s="7" t="n"/>
      <c r="D40" s="7" t="n"/>
      <c r="E40" s="8" t="n"/>
      <c r="F40" s="7" t="n"/>
      <c r="G40" s="7" t="n"/>
      <c r="H40" s="7" t="n"/>
      <c r="I40" s="8" t="n"/>
      <c r="J40" s="8" t="n"/>
      <c r="K40" s="8" t="n"/>
      <c r="L40" s="9">
        <f>IF(OR(C40="",C40=0),"",D40/C40)</f>
        <v/>
      </c>
      <c r="M40" s="9">
        <f>IF(OR(F40="",F40=0),"",G40/F40)</f>
        <v/>
      </c>
    </row>
    <row r="41">
      <c r="A41" s="10">
        <f>IF(A40="","",A40+7)</f>
        <v/>
      </c>
      <c r="B41" s="6">
        <f>IF(A41="","",ISOWEEKNUM(A41))</f>
        <v/>
      </c>
      <c r="C41" s="7" t="n"/>
      <c r="D41" s="7" t="n"/>
      <c r="E41" s="8" t="n"/>
      <c r="F41" s="7" t="n"/>
      <c r="G41" s="7" t="n"/>
      <c r="H41" s="7" t="n"/>
      <c r="I41" s="8" t="n"/>
      <c r="J41" s="8" t="n"/>
      <c r="K41" s="8" t="n"/>
      <c r="L41" s="9">
        <f>IF(OR(C41="",C41=0),"",D41/C41)</f>
        <v/>
      </c>
      <c r="M41" s="9">
        <f>IF(OR(F41="",F41=0),"",G41/F41)</f>
        <v/>
      </c>
    </row>
    <row r="42">
      <c r="A42" s="10">
        <f>IF(A41="","",A41+7)</f>
        <v/>
      </c>
      <c r="B42" s="6">
        <f>IF(A42="","",ISOWEEKNUM(A42))</f>
        <v/>
      </c>
      <c r="C42" s="7" t="n"/>
      <c r="D42" s="7" t="n"/>
      <c r="E42" s="8" t="n"/>
      <c r="F42" s="7" t="n"/>
      <c r="G42" s="7" t="n"/>
      <c r="H42" s="7" t="n"/>
      <c r="I42" s="8" t="n"/>
      <c r="J42" s="8" t="n"/>
      <c r="K42" s="8" t="n"/>
      <c r="L42" s="9">
        <f>IF(OR(C42="",C42=0),"",D42/C42)</f>
        <v/>
      </c>
      <c r="M42" s="9">
        <f>IF(OR(F42="",F42=0),"",G42/F42)</f>
        <v/>
      </c>
    </row>
    <row r="43">
      <c r="A43" s="10">
        <f>IF(A42="","",A42+7)</f>
        <v/>
      </c>
      <c r="B43" s="6">
        <f>IF(A43="","",ISOWEEKNUM(A43))</f>
        <v/>
      </c>
      <c r="C43" s="7" t="n"/>
      <c r="D43" s="7" t="n"/>
      <c r="E43" s="8" t="n"/>
      <c r="F43" s="7" t="n"/>
      <c r="G43" s="7" t="n"/>
      <c r="H43" s="7" t="n"/>
      <c r="I43" s="8" t="n"/>
      <c r="J43" s="8" t="n"/>
      <c r="K43" s="8" t="n"/>
      <c r="L43" s="9">
        <f>IF(OR(C43="",C43=0),"",D43/C43)</f>
        <v/>
      </c>
      <c r="M43" s="9">
        <f>IF(OR(F43="",F43=0),"",G43/F43)</f>
        <v/>
      </c>
    </row>
    <row r="44">
      <c r="A44" s="10">
        <f>IF(A43="","",A43+7)</f>
        <v/>
      </c>
      <c r="B44" s="6">
        <f>IF(A44="","",ISOWEEKNUM(A44))</f>
        <v/>
      </c>
      <c r="C44" s="7" t="n"/>
      <c r="D44" s="7" t="n"/>
      <c r="E44" s="8" t="n"/>
      <c r="F44" s="7" t="n"/>
      <c r="G44" s="7" t="n"/>
      <c r="H44" s="7" t="n"/>
      <c r="I44" s="8" t="n"/>
      <c r="J44" s="8" t="n"/>
      <c r="K44" s="8" t="n"/>
      <c r="L44" s="9">
        <f>IF(OR(C44="",C44=0),"",D44/C44)</f>
        <v/>
      </c>
      <c r="M44" s="9">
        <f>IF(OR(F44="",F44=0),"",G44/F44)</f>
        <v/>
      </c>
    </row>
    <row r="45">
      <c r="A45" s="10">
        <f>IF(A44="","",A44+7)</f>
        <v/>
      </c>
      <c r="B45" s="6">
        <f>IF(A45="","",ISOWEEKNUM(A45))</f>
        <v/>
      </c>
      <c r="C45" s="7" t="n"/>
      <c r="D45" s="7" t="n"/>
      <c r="E45" s="8" t="n"/>
      <c r="F45" s="7" t="n"/>
      <c r="G45" s="7" t="n"/>
      <c r="H45" s="7" t="n"/>
      <c r="I45" s="8" t="n"/>
      <c r="J45" s="8" t="n"/>
      <c r="K45" s="8" t="n"/>
      <c r="L45" s="9">
        <f>IF(OR(C45="",C45=0),"",D45/C45)</f>
        <v/>
      </c>
      <c r="M45" s="9">
        <f>IF(OR(F45="",F45=0),"",G45/F45)</f>
        <v/>
      </c>
    </row>
    <row r="46">
      <c r="A46" s="10">
        <f>IF(A45="","",A45+7)</f>
        <v/>
      </c>
      <c r="B46" s="6">
        <f>IF(A46="","",ISOWEEKNUM(A46))</f>
        <v/>
      </c>
      <c r="C46" s="7" t="n"/>
      <c r="D46" s="7" t="n"/>
      <c r="E46" s="8" t="n"/>
      <c r="F46" s="7" t="n"/>
      <c r="G46" s="7" t="n"/>
      <c r="H46" s="7" t="n"/>
      <c r="I46" s="8" t="n"/>
      <c r="J46" s="8" t="n"/>
      <c r="K46" s="8" t="n"/>
      <c r="L46" s="9">
        <f>IF(OR(C46="",C46=0),"",D46/C46)</f>
        <v/>
      </c>
      <c r="M46" s="9">
        <f>IF(OR(F46="",F46=0),"",G46/F46)</f>
        <v/>
      </c>
    </row>
    <row r="47">
      <c r="A47" s="10">
        <f>IF(A46="","",A46+7)</f>
        <v/>
      </c>
      <c r="B47" s="6">
        <f>IF(A47="","",ISOWEEKNUM(A47))</f>
        <v/>
      </c>
      <c r="C47" s="7" t="n"/>
      <c r="D47" s="7" t="n"/>
      <c r="E47" s="8" t="n"/>
      <c r="F47" s="7" t="n"/>
      <c r="G47" s="7" t="n"/>
      <c r="H47" s="7" t="n"/>
      <c r="I47" s="8" t="n"/>
      <c r="J47" s="8" t="n"/>
      <c r="K47" s="8" t="n"/>
      <c r="L47" s="9">
        <f>IF(OR(C47="",C47=0),"",D47/C47)</f>
        <v/>
      </c>
      <c r="M47" s="9">
        <f>IF(OR(F47="",F47=0),"",G47/F47)</f>
        <v/>
      </c>
    </row>
    <row r="48">
      <c r="A48" s="10">
        <f>IF(A47="","",A47+7)</f>
        <v/>
      </c>
      <c r="B48" s="6">
        <f>IF(A48="","",ISOWEEKNUM(A48))</f>
        <v/>
      </c>
      <c r="C48" s="7" t="n"/>
      <c r="D48" s="7" t="n"/>
      <c r="E48" s="8" t="n"/>
      <c r="F48" s="7" t="n"/>
      <c r="G48" s="7" t="n"/>
      <c r="H48" s="7" t="n"/>
      <c r="I48" s="8" t="n"/>
      <c r="J48" s="8" t="n"/>
      <c r="K48" s="8" t="n"/>
      <c r="L48" s="9">
        <f>IF(OR(C48="",C48=0),"",D48/C48)</f>
        <v/>
      </c>
      <c r="M48" s="9">
        <f>IF(OR(F48="",F48=0),"",G48/F48)</f>
        <v/>
      </c>
    </row>
    <row r="49">
      <c r="A49" s="10">
        <f>IF(A48="","",A48+7)</f>
        <v/>
      </c>
      <c r="B49" s="6">
        <f>IF(A49="","",ISOWEEKNUM(A49))</f>
        <v/>
      </c>
      <c r="C49" s="7" t="n"/>
      <c r="D49" s="7" t="n"/>
      <c r="E49" s="8" t="n"/>
      <c r="F49" s="7" t="n"/>
      <c r="G49" s="7" t="n"/>
      <c r="H49" s="7" t="n"/>
      <c r="I49" s="8" t="n"/>
      <c r="J49" s="8" t="n"/>
      <c r="K49" s="8" t="n"/>
      <c r="L49" s="9">
        <f>IF(OR(C49="",C49=0),"",D49/C49)</f>
        <v/>
      </c>
      <c r="M49" s="9">
        <f>IF(OR(F49="",F49=0),"",G49/F49)</f>
        <v/>
      </c>
    </row>
    <row r="50">
      <c r="A50" s="10">
        <f>IF(A49="","",A49+7)</f>
        <v/>
      </c>
      <c r="B50" s="6">
        <f>IF(A50="","",ISOWEEKNUM(A50))</f>
        <v/>
      </c>
      <c r="C50" s="7" t="n"/>
      <c r="D50" s="7" t="n"/>
      <c r="E50" s="8" t="n"/>
      <c r="F50" s="7" t="n"/>
      <c r="G50" s="7" t="n"/>
      <c r="H50" s="7" t="n"/>
      <c r="I50" s="8" t="n"/>
      <c r="J50" s="8" t="n"/>
      <c r="K50" s="8" t="n"/>
      <c r="L50" s="9">
        <f>IF(OR(C50="",C50=0),"",D50/C50)</f>
        <v/>
      </c>
      <c r="M50" s="9">
        <f>IF(OR(F50="",F50=0),"",G50/F50)</f>
        <v/>
      </c>
    </row>
    <row r="51">
      <c r="A51" s="10">
        <f>IF(A50="","",A50+7)</f>
        <v/>
      </c>
      <c r="B51" s="6">
        <f>IF(A51="","",ISOWEEKNUM(A51))</f>
        <v/>
      </c>
      <c r="C51" s="7" t="n"/>
      <c r="D51" s="7" t="n"/>
      <c r="E51" s="8" t="n"/>
      <c r="F51" s="7" t="n"/>
      <c r="G51" s="7" t="n"/>
      <c r="H51" s="7" t="n"/>
      <c r="I51" s="8" t="n"/>
      <c r="J51" s="8" t="n"/>
      <c r="K51" s="8" t="n"/>
      <c r="L51" s="9">
        <f>IF(OR(C51="",C51=0),"",D51/C51)</f>
        <v/>
      </c>
      <c r="M51" s="9">
        <f>IF(OR(F51="",F51=0),"",G51/F51)</f>
        <v/>
      </c>
    </row>
    <row r="52">
      <c r="A52" s="10">
        <f>IF(A51="","",A51+7)</f>
        <v/>
      </c>
      <c r="B52" s="6">
        <f>IF(A52="","",ISOWEEKNUM(A52))</f>
        <v/>
      </c>
      <c r="C52" s="7" t="n"/>
      <c r="D52" s="7" t="n"/>
      <c r="E52" s="8" t="n"/>
      <c r="F52" s="7" t="n"/>
      <c r="G52" s="7" t="n"/>
      <c r="H52" s="7" t="n"/>
      <c r="I52" s="8" t="n"/>
      <c r="J52" s="8" t="n"/>
      <c r="K52" s="8" t="n"/>
      <c r="L52" s="9">
        <f>IF(OR(C52="",C52=0),"",D52/C52)</f>
        <v/>
      </c>
      <c r="M52" s="9">
        <f>IF(OR(F52="",F52=0),"",G52/F52)</f>
        <v/>
      </c>
    </row>
    <row r="53">
      <c r="A53" s="10">
        <f>IF(A52="","",A52+7)</f>
        <v/>
      </c>
      <c r="B53" s="6">
        <f>IF(A53="","",ISOWEEKNUM(A53))</f>
        <v/>
      </c>
      <c r="C53" s="7" t="n"/>
      <c r="D53" s="7" t="n"/>
      <c r="E53" s="8" t="n"/>
      <c r="F53" s="7" t="n"/>
      <c r="G53" s="7" t="n"/>
      <c r="H53" s="7" t="n"/>
      <c r="I53" s="8" t="n"/>
      <c r="J53" s="8" t="n"/>
      <c r="K53" s="8" t="n"/>
      <c r="L53" s="9">
        <f>IF(OR(C53="",C53=0),"",D53/C53)</f>
        <v/>
      </c>
      <c r="M53" s="9">
        <f>IF(OR(F53="",F53=0),"",G53/F53)</f>
        <v/>
      </c>
    </row>
    <row r="54">
      <c r="A54" s="10">
        <f>IF(A53="","",A53+7)</f>
        <v/>
      </c>
      <c r="B54" s="6">
        <f>IF(A54="","",ISOWEEKNUM(A54))</f>
        <v/>
      </c>
      <c r="C54" s="7" t="n"/>
      <c r="D54" s="7" t="n"/>
      <c r="E54" s="8" t="n"/>
      <c r="F54" s="7" t="n"/>
      <c r="G54" s="7" t="n"/>
      <c r="H54" s="7" t="n"/>
      <c r="I54" s="8" t="n"/>
      <c r="J54" s="8" t="n"/>
      <c r="K54" s="8" t="n"/>
      <c r="L54" s="9">
        <f>IF(OR(C54="",C54=0),"",D54/C54)</f>
        <v/>
      </c>
      <c r="M54" s="9">
        <f>IF(OR(F54="",F54=0),"",G54/F54)</f>
        <v/>
      </c>
    </row>
    <row r="55">
      <c r="A55" s="10">
        <f>IF(A54="","",A54+7)</f>
        <v/>
      </c>
      <c r="B55" s="6">
        <f>IF(A55="","",ISOWEEKNUM(A55))</f>
        <v/>
      </c>
      <c r="C55" s="7" t="n"/>
      <c r="D55" s="7" t="n"/>
      <c r="E55" s="8" t="n"/>
      <c r="F55" s="7" t="n"/>
      <c r="G55" s="7" t="n"/>
      <c r="H55" s="7" t="n"/>
      <c r="I55" s="8" t="n"/>
      <c r="J55" s="8" t="n"/>
      <c r="K55" s="8" t="n"/>
      <c r="L55" s="9">
        <f>IF(OR(C55="",C55=0),"",D55/C55)</f>
        <v/>
      </c>
      <c r="M55" s="9">
        <f>IF(OR(F55="",F55=0),"",G55/F55)</f>
        <v/>
      </c>
    </row>
    <row r="56">
      <c r="A56" s="10">
        <f>IF(A55="","",A55+7)</f>
        <v/>
      </c>
      <c r="B56" s="6">
        <f>IF(A56="","",ISOWEEKNUM(A56))</f>
        <v/>
      </c>
      <c r="C56" s="7" t="n"/>
      <c r="D56" s="7" t="n"/>
      <c r="E56" s="8" t="n"/>
      <c r="F56" s="7" t="n"/>
      <c r="G56" s="7" t="n"/>
      <c r="H56" s="7" t="n"/>
      <c r="I56" s="8" t="n"/>
      <c r="J56" s="8" t="n"/>
      <c r="K56" s="8" t="n"/>
      <c r="L56" s="9">
        <f>IF(OR(C56="",C56=0),"",D56/C56)</f>
        <v/>
      </c>
      <c r="M56" s="9">
        <f>IF(OR(F56="",F56=0),"",G56/F56)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16" customWidth="1" min="4" max="4"/>
    <col width="12" customWidth="1" min="5" max="5"/>
    <col width="10" customWidth="1" min="6" max="6"/>
    <col width="14" customWidth="1" min="7" max="7"/>
  </cols>
  <sheetData>
    <row r="1">
      <c r="A1" s="1" t="inlineStr">
        <is>
          <t>EXAMPLE weekly report: Saltmarsh Signs (fictional)</t>
        </is>
      </c>
    </row>
    <row r="2">
      <c r="A2" s="11" t="inlineStr">
        <is>
          <t>Prepared by</t>
        </is>
      </c>
      <c r="B2" s="12" t="inlineStr">
        <is>
          <t>Owner (example)</t>
        </is>
      </c>
    </row>
    <row r="3">
      <c r="A3" s="11" t="inlineStr">
        <is>
          <t>Report week (type any date in the week)</t>
        </is>
      </c>
      <c r="B3" s="5" t="n">
        <v>46297</v>
      </c>
      <c r="C3" s="10">
        <f>IF(B3="","",B3-WEEKDAY(B3,3))</f>
        <v/>
      </c>
      <c r="D3" s="3" t="inlineStr">
        <is>
          <t>&lt;- Monday of that week (formula)</t>
        </is>
      </c>
    </row>
    <row r="5">
      <c r="A5" s="13" t="inlineStr">
        <is>
          <t>1. Numbers (status uses the 4-week average, not one week)</t>
        </is>
      </c>
    </row>
    <row r="6" ht="32" customHeight="1">
      <c r="A6" s="4" t="inlineStr">
        <is>
          <t>Measure</t>
        </is>
      </c>
      <c r="B6" s="4" t="inlineStr">
        <is>
          <t>This week</t>
        </is>
      </c>
      <c r="C6" s="4" t="inlineStr">
        <is>
          <t>Last week</t>
        </is>
      </c>
      <c r="D6" s="4" t="inlineStr">
        <is>
          <t>4-week average</t>
        </is>
      </c>
      <c r="E6" s="4" t="inlineStr">
        <is>
          <t>Target</t>
        </is>
      </c>
      <c r="F6" s="4" t="inlineStr">
        <is>
          <t>Better if</t>
        </is>
      </c>
      <c r="G6" s="4" t="inlineStr">
        <is>
          <t>Status</t>
        </is>
      </c>
    </row>
    <row r="7">
      <c r="A7" t="inlineStr">
        <is>
          <t>Quotes sent</t>
        </is>
      </c>
      <c r="B7" s="14">
        <f>IF($C$3="","",IFERROR(INDEX('Example log'!$C$5:$C$56,MATCH($C$3,'Example log'!$A$5:$A$56,0)),""))</f>
        <v/>
      </c>
      <c r="C7" s="14">
        <f>IF($C$3="","",IFERROR(INDEX('Example log'!$C$5:$C$56,MATCH($C$3-7,'Example log'!$A$5:$A$56,0)),""))</f>
        <v/>
      </c>
      <c r="D7" s="15">
        <f>IF($C$3="","",IFERROR(AVERAGEIFS('Example log'!$C$5:$C$56,'Example log'!$A$5:$A$56,"&gt;="&amp;$C$3-21,'Example log'!$A$5:$A$56,"&lt;="&amp;$C$3),""))</f>
        <v/>
      </c>
      <c r="E7" s="7" t="n">
        <v>20</v>
      </c>
      <c r="F7" s="12" t="inlineStr">
        <is>
          <t>higher</t>
        </is>
      </c>
      <c r="G7">
        <f>IF(OR(D7="",E7=""),"",IF(F7="lower",IF(D7&lt;=E7,"On track","Above limit"),IF(D7&gt;=E7,"On track","Below target")))</f>
        <v/>
      </c>
    </row>
    <row r="8">
      <c r="A8" t="inlineStr">
        <is>
          <t>Win rate (won / sent)</t>
        </is>
      </c>
      <c r="B8" s="16">
        <f>IF($C$3="","",IFERROR(INDEX('Example log'!$L$5:$L$56,MATCH($C$3,'Example log'!$A$5:$A$56,0)),""))</f>
        <v/>
      </c>
      <c r="C8" s="16">
        <f>IF($C$3="","",IFERROR(INDEX('Example log'!$L$5:$L$56,MATCH($C$3-7,'Example log'!$A$5:$A$56,0)),""))</f>
        <v/>
      </c>
      <c r="D8" s="16">
        <f>IF($C$3="","",IFERROR(SUMIFS('Example log'!$D$5:$D$56,'Example log'!$A$5:$A$56,"&gt;="&amp;$C$3-21,'Example log'!$A$5:$A$56,"&lt;="&amp;$C$3)/SUMIFS('Example log'!$C$5:$C$56,'Example log'!$A$5:$A$56,"&gt;="&amp;$C$3-21,'Example log'!$A$5:$A$56,"&lt;="&amp;$C$3),""))</f>
        <v/>
      </c>
      <c r="E8" s="17" t="n">
        <v>0.33</v>
      </c>
      <c r="F8" s="12" t="inlineStr">
        <is>
          <t>higher</t>
        </is>
      </c>
      <c r="G8">
        <f>IF(OR(D8="",E8=""),"",IF(F8="lower",IF(D8&lt;=E8,"On track","Above limit"),IF(D8&gt;=E8,"On track","Below target")))</f>
        <v/>
      </c>
    </row>
    <row r="9">
      <c r="A9" t="inlineStr">
        <is>
          <t>Value of work won</t>
        </is>
      </c>
      <c r="B9" s="18">
        <f>IF($C$3="","",IFERROR(INDEX('Example log'!$E$5:$E$56,MATCH($C$3,'Example log'!$A$5:$A$56,0)),""))</f>
        <v/>
      </c>
      <c r="C9" s="18">
        <f>IF($C$3="","",IFERROR(INDEX('Example log'!$E$5:$E$56,MATCH($C$3-7,'Example log'!$A$5:$A$56,0)),""))</f>
        <v/>
      </c>
      <c r="D9" s="18">
        <f>IF($C$3="","",IFERROR(AVERAGEIFS('Example log'!$E$5:$E$56,'Example log'!$A$5:$A$56,"&gt;="&amp;$C$3-21,'Example log'!$A$5:$A$56,"&lt;="&amp;$C$3),""))</f>
        <v/>
      </c>
      <c r="E9" s="8" t="n">
        <v>10000</v>
      </c>
      <c r="F9" s="12" t="inlineStr">
        <is>
          <t>higher</t>
        </is>
      </c>
      <c r="G9">
        <f>IF(OR(D9="",E9=""),"",IF(F9="lower",IF(D9&lt;=E9,"On track","Above limit"),IF(D9&gt;=E9,"On track","Below target")))</f>
        <v/>
      </c>
    </row>
    <row r="10">
      <c r="A10" t="inlineStr">
        <is>
          <t>Jobs completed</t>
        </is>
      </c>
      <c r="B10" s="14">
        <f>IF($C$3="","",IFERROR(INDEX('Example log'!$F$5:$F$56,MATCH($C$3,'Example log'!$A$5:$A$56,0)),""))</f>
        <v/>
      </c>
      <c r="C10" s="14">
        <f>IF($C$3="","",IFERROR(INDEX('Example log'!$F$5:$F$56,MATCH($C$3-7,'Example log'!$A$5:$A$56,0)),""))</f>
        <v/>
      </c>
      <c r="D10" s="15">
        <f>IF($C$3="","",IFERROR(AVERAGEIFS('Example log'!$F$5:$F$56,'Example log'!$A$5:$A$56,"&gt;="&amp;$C$3-21,'Example log'!$A$5:$A$56,"&lt;="&amp;$C$3),""))</f>
        <v/>
      </c>
      <c r="E10" s="7" t="n">
        <v>10</v>
      </c>
      <c r="F10" s="12" t="inlineStr">
        <is>
          <t>higher</t>
        </is>
      </c>
      <c r="G10">
        <f>IF(OR(D10="",E10=""),"",IF(F10="lower",IF(D10&lt;=E10,"On track","Above limit"),IF(D10&gt;=E10,"On track","Below target")))</f>
        <v/>
      </c>
    </row>
    <row r="11">
      <c r="A11" t="inlineStr">
        <is>
          <t>Completed on time</t>
        </is>
      </c>
      <c r="B11" s="16">
        <f>IF($C$3="","",IFERROR(INDEX('Example log'!$M$5:$M$56,MATCH($C$3,'Example log'!$A$5:$A$56,0)),""))</f>
        <v/>
      </c>
      <c r="C11" s="16">
        <f>IF($C$3="","",IFERROR(INDEX('Example log'!$M$5:$M$56,MATCH($C$3-7,'Example log'!$A$5:$A$56,0)),""))</f>
        <v/>
      </c>
      <c r="D11" s="16">
        <f>IF($C$3="","",IFERROR(SUMIFS('Example log'!$G$5:$G$56,'Example log'!$A$5:$A$56,"&gt;="&amp;$C$3-21,'Example log'!$A$5:$A$56,"&lt;="&amp;$C$3)/SUMIFS('Example log'!$F$5:$F$56,'Example log'!$A$5:$A$56,"&gt;="&amp;$C$3-21,'Example log'!$A$5:$A$56,"&lt;="&amp;$C$3),""))</f>
        <v/>
      </c>
      <c r="E11" s="17" t="n">
        <v>0.85</v>
      </c>
      <c r="F11" s="12" t="inlineStr">
        <is>
          <t>higher</t>
        </is>
      </c>
      <c r="G11">
        <f>IF(OR(D11="",E11=""),"",IF(F11="lower",IF(D11&lt;=E11,"On track","Above limit"),IF(D11&gt;=E11,"On track","Below target")))</f>
        <v/>
      </c>
    </row>
    <row r="12">
      <c r="A12" t="inlineStr">
        <is>
          <t>Jobs redone</t>
        </is>
      </c>
      <c r="B12" s="14">
        <f>IF($C$3="","",IFERROR(INDEX('Example log'!$H$5:$H$56,MATCH($C$3,'Example log'!$A$5:$A$56,0)),""))</f>
        <v/>
      </c>
      <c r="C12" s="14">
        <f>IF($C$3="","",IFERROR(INDEX('Example log'!$H$5:$H$56,MATCH($C$3-7,'Example log'!$A$5:$A$56,0)),""))</f>
        <v/>
      </c>
      <c r="D12" s="15">
        <f>IF($C$3="","",IFERROR(AVERAGEIFS('Example log'!$H$5:$H$56,'Example log'!$A$5:$A$56,"&gt;="&amp;$C$3-21,'Example log'!$A$5:$A$56,"&lt;="&amp;$C$3),""))</f>
        <v/>
      </c>
      <c r="E12" s="7" t="n">
        <v>1</v>
      </c>
      <c r="F12" s="12" t="inlineStr">
        <is>
          <t>lower</t>
        </is>
      </c>
      <c r="G12">
        <f>IF(OR(D12="",E12=""),"",IF(F12="lower",IF(D12&lt;=E12,"On track","Above limit"),IF(D12&gt;=E12,"On track","Below target")))</f>
        <v/>
      </c>
    </row>
    <row r="13">
      <c r="A13" t="inlineStr">
        <is>
          <t>Cash received</t>
        </is>
      </c>
      <c r="B13" s="18">
        <f>IF($C$3="","",IFERROR(INDEX('Example log'!$J$5:$J$56,MATCH($C$3,'Example log'!$A$5:$A$56,0)),""))</f>
        <v/>
      </c>
      <c r="C13" s="18">
        <f>IF($C$3="","",IFERROR(INDEX('Example log'!$J$5:$J$56,MATCH($C$3-7,'Example log'!$A$5:$A$56,0)),""))</f>
        <v/>
      </c>
      <c r="D13" s="18">
        <f>IF($C$3="","",IFERROR(AVERAGEIFS('Example log'!$J$5:$J$56,'Example log'!$A$5:$A$56,"&gt;="&amp;$C$3-21,'Example log'!$A$5:$A$56,"&lt;="&amp;$C$3),""))</f>
        <v/>
      </c>
      <c r="E13" s="8" t="n">
        <v>11000</v>
      </c>
      <c r="F13" s="12" t="inlineStr">
        <is>
          <t>higher</t>
        </is>
      </c>
      <c r="G13">
        <f>IF(OR(D13="",E13=""),"",IF(F13="lower",IF(D13&lt;=E13,"On track","Above limit"),IF(D13&gt;=E13,"On track","Below target")))</f>
        <v/>
      </c>
    </row>
    <row r="14">
      <c r="A14" t="inlineStr">
        <is>
          <t>Cash in bank (Friday)</t>
        </is>
      </c>
      <c r="B14" s="18">
        <f>IF($C$3="","",IFERROR(INDEX('Example log'!$K$5:$K$56,MATCH($C$3,'Example log'!$A$5:$A$56,0)),""))</f>
        <v/>
      </c>
      <c r="C14" s="18">
        <f>IF($C$3="","",IFERROR(INDEX('Example log'!$K$5:$K$56,MATCH($C$3-7,'Example log'!$A$5:$A$56,0)),""))</f>
        <v/>
      </c>
      <c r="D14" s="18">
        <f>IF($C$3="","",IFERROR(AVERAGEIFS('Example log'!$K$5:$K$56,'Example log'!$A$5:$A$56,"&gt;="&amp;$C$3-21,'Example log'!$A$5:$A$56,"&lt;="&amp;$C$3),""))</f>
        <v/>
      </c>
      <c r="E14" s="8" t="n">
        <v>40000</v>
      </c>
      <c r="F14" s="12" t="inlineStr">
        <is>
          <t>higher</t>
        </is>
      </c>
      <c r="G14">
        <f>IF(OR(D14="",E14=""),"",IF(F14="lower",IF(D14&lt;=E14,"On track","Above limit"),IF(D14&gt;=E14,"On track","Below target")))</f>
        <v/>
      </c>
    </row>
    <row r="15">
      <c r="A15" s="11" t="inlineStr">
        <is>
          <t>Measures needing attention</t>
        </is>
      </c>
      <c r="B15">
        <f>COUNTIF(G7:G14,"Below target")+COUNTIF(G7:G14,"Above limit")</f>
        <v/>
      </c>
    </row>
    <row r="17">
      <c r="A17" s="13" t="inlineStr">
        <is>
          <t>2. Last week's top 3: did they happen?</t>
        </is>
      </c>
    </row>
    <row r="18" ht="32" customHeight="1">
      <c r="A18" s="4" t="inlineStr">
        <is>
          <t>Priority</t>
        </is>
      </c>
      <c r="B18" s="4" t="inlineStr">
        <is>
          <t>Owner</t>
        </is>
      </c>
      <c r="C18" s="4" t="inlineStr">
        <is>
          <t>Done?</t>
        </is>
      </c>
      <c r="D18" s="4" t="inlineStr">
        <is>
          <t>Note</t>
        </is>
      </c>
    </row>
    <row r="19">
      <c r="A19" s="12" t="inlineStr">
        <is>
          <t>Install Marlow Dental fascia sign</t>
        </is>
      </c>
      <c r="B19" s="12" t="inlineStr">
        <is>
          <t>Dev</t>
        </is>
      </c>
      <c r="C19" s="12" t="inlineStr">
        <is>
          <t>Yes</t>
        </is>
      </c>
      <c r="D19" s="12" t="inlineStr">
        <is>
          <t>Fitted Thursday</t>
        </is>
      </c>
    </row>
    <row r="20">
      <c r="A20" s="12" t="inlineStr">
        <is>
          <t>Send council wayfinding tender quote</t>
        </is>
      </c>
      <c r="B20" s="12" t="inlineStr">
        <is>
          <t>Owner</t>
        </is>
      </c>
      <c r="C20" s="12" t="inlineStr">
        <is>
          <t>Yes</t>
        </is>
      </c>
      <c r="D20" s="12" t="inlineStr">
        <is>
          <t>Sent Wednesday, $18,400</t>
        </is>
      </c>
    </row>
    <row r="21">
      <c r="A21" s="12" t="inlineStr">
        <is>
          <t>Get the vinyl cutter serviced</t>
        </is>
      </c>
      <c r="B21" s="12" t="inlineStr">
        <is>
          <t>Ana</t>
        </is>
      </c>
      <c r="C21" s="12" t="inlineStr">
        <is>
          <t>No</t>
        </is>
      </c>
      <c r="D21" s="12" t="inlineStr">
        <is>
          <t>Engineer cancelled; cutter failed Tuesday</t>
        </is>
      </c>
    </row>
    <row r="22">
      <c r="A22" s="11" t="inlineStr">
        <is>
          <t>Done</t>
        </is>
      </c>
      <c r="B22">
        <f>COUNTIF(C19:C21,"Yes")&amp;" of "&amp;COUNTA(A19:A21)</f>
        <v/>
      </c>
    </row>
    <row r="24">
      <c r="A24" s="13" t="inlineStr">
        <is>
          <t>3. This week in three lines</t>
        </is>
      </c>
    </row>
    <row r="25" ht="34" customHeight="1">
      <c r="A25" s="11" t="inlineStr">
        <is>
          <t>Went well</t>
        </is>
      </c>
      <c r="B25" s="19" t="inlineStr">
        <is>
          <t>Best week for cash received this quarter ($13,300). Council tender quote out.</t>
        </is>
      </c>
    </row>
    <row r="26" ht="34" customHeight="1">
      <c r="A26" s="11" t="inlineStr">
        <is>
          <t>Stuck / need help</t>
        </is>
      </c>
      <c r="B26" s="19" t="inlineStr">
        <is>
          <t>Vinyl cutter down Tue-Wed: 3 jobs late. Need a decision on a backup cutting service (about $60 a job).</t>
        </is>
      </c>
    </row>
    <row r="27" ht="34" customHeight="1">
      <c r="A27" s="11" t="inlineStr">
        <is>
          <t>Watch</t>
        </is>
      </c>
      <c r="B27" s="19" t="inlineStr">
        <is>
          <t>On-time rate 83% over 4 weeks vs 85% target; 2 jobs redone this week, both from rushed vinyl work.</t>
        </is>
      </c>
    </row>
    <row r="29">
      <c r="A29" s="13" t="inlineStr">
        <is>
          <t>4. Next week's top 3</t>
        </is>
      </c>
    </row>
    <row r="30" ht="32" customHeight="1">
      <c r="A30" s="4" t="inlineStr">
        <is>
          <t>Priority</t>
        </is>
      </c>
      <c r="B30" s="4" t="inlineStr">
        <is>
          <t>Owner</t>
        </is>
      </c>
      <c r="C30" s="4" t="inlineStr">
        <is>
          <t>By</t>
        </is>
      </c>
    </row>
    <row r="31">
      <c r="A31" s="12" t="inlineStr">
        <is>
          <t>Vinyl cutter serviced (booked Tuesday 8am)</t>
        </is>
      </c>
      <c r="B31" s="12" t="inlineStr">
        <is>
          <t>Ana</t>
        </is>
      </c>
      <c r="C31" s="5" t="n">
        <v>46301</v>
      </c>
    </row>
    <row r="32">
      <c r="A32" s="12" t="inlineStr">
        <is>
          <t>Clear the 3 late jobs</t>
        </is>
      </c>
      <c r="B32" s="12" t="inlineStr">
        <is>
          <t>Dev</t>
        </is>
      </c>
      <c r="C32" s="5" t="n">
        <v>46302</v>
      </c>
    </row>
    <row r="33">
      <c r="A33" s="12" t="inlineStr">
        <is>
          <t>Follow up 6 open quotes over $1,000</t>
        </is>
      </c>
      <c r="B33" s="12" t="inlineStr">
        <is>
          <t>Owner</t>
        </is>
      </c>
      <c r="C33" s="5" t="n">
        <v>46304</v>
      </c>
    </row>
    <row r="35">
      <c r="A35" s="3" t="inlineStr">
        <is>
          <t>Next Friday: copy these three into block 2 and mark them Yes or No.</t>
        </is>
      </c>
    </row>
  </sheetData>
  <mergeCells count="3">
    <mergeCell ref="B27:G27"/>
    <mergeCell ref="B26:G26"/>
    <mergeCell ref="B25:G25"/>
  </mergeCells>
  <dataValidations count="1">
    <dataValidation sqref="C19 C20 C2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10" customWidth="1" min="4" max="4"/>
    <col width="12" customWidth="1" min="5" max="5"/>
    <col width="11" customWidth="1" min="6" max="6"/>
    <col width="12" customWidth="1" min="7" max="7"/>
    <col width="10" customWidth="1" min="8" max="8"/>
    <col width="12" customWidth="1" min="9" max="9"/>
    <col width="13" customWidth="1" min="10" max="10"/>
    <col width="14" customWidth="1" min="11" max="11"/>
    <col width="10" customWidth="1" min="12" max="12"/>
    <col width="10" customWidth="1" min="13" max="13"/>
  </cols>
  <sheetData>
    <row r="1">
      <c r="A1" s="1" t="inlineStr">
        <is>
          <t>Weekly log: [business or team name]</t>
        </is>
      </c>
    </row>
    <row r="2">
      <c r="A2" s="3" t="inlineStr">
        <is>
          <t>One row per week. Type the first Monday in A5; later weeks fill in. Type the shaded columns each Friday. Columns B, L and M are formulas.</t>
        </is>
      </c>
    </row>
    <row r="4" ht="32" customHeight="1">
      <c r="A4" s="4" t="inlineStr">
        <is>
          <t>Week starting
(Monday)</t>
        </is>
      </c>
      <c r="B4" s="4" t="inlineStr">
        <is>
          <t>ISO week
(formula)</t>
        </is>
      </c>
      <c r="C4" s="4" t="inlineStr">
        <is>
          <t>Quotes sent</t>
        </is>
      </c>
      <c r="D4" s="4" t="inlineStr">
        <is>
          <t>Quotes won</t>
        </is>
      </c>
      <c r="E4" s="4" t="inlineStr">
        <is>
          <t>Value won</t>
        </is>
      </c>
      <c r="F4" s="4" t="inlineStr">
        <is>
          <t>Jobs completed</t>
        </is>
      </c>
      <c r="G4" s="4" t="inlineStr">
        <is>
          <t>Completed on time</t>
        </is>
      </c>
      <c r="H4" s="4" t="inlineStr">
        <is>
          <t>Jobs redone</t>
        </is>
      </c>
      <c r="I4" s="4" t="inlineStr">
        <is>
          <t>Invoiced</t>
        </is>
      </c>
      <c r="J4" s="4" t="inlineStr">
        <is>
          <t>Cash received</t>
        </is>
      </c>
      <c r="K4" s="4" t="inlineStr">
        <is>
          <t>Cash in bank
(Friday)</t>
        </is>
      </c>
      <c r="L4" s="4" t="inlineStr">
        <is>
          <t>Win rate
(formula)</t>
        </is>
      </c>
      <c r="M4" s="4" t="inlineStr">
        <is>
          <t>On time %
(formula)</t>
        </is>
      </c>
    </row>
    <row r="5">
      <c r="A5" s="5" t="n"/>
      <c r="B5" s="6">
        <f>IF(A5="","",ISOWEEKNUM(A5))</f>
        <v/>
      </c>
      <c r="C5" s="7" t="n"/>
      <c r="D5" s="7" t="n"/>
      <c r="E5" s="8" t="n"/>
      <c r="F5" s="7" t="n"/>
      <c r="G5" s="7" t="n"/>
      <c r="H5" s="7" t="n"/>
      <c r="I5" s="8" t="n"/>
      <c r="J5" s="8" t="n"/>
      <c r="K5" s="8" t="n"/>
      <c r="L5" s="9">
        <f>IF(OR(C5="",C5=0),"",D5/C5)</f>
        <v/>
      </c>
      <c r="M5" s="9">
        <f>IF(OR(F5="",F5=0),"",G5/F5)</f>
        <v/>
      </c>
    </row>
    <row r="6">
      <c r="A6" s="10">
        <f>IF(A5="","",A5+7)</f>
        <v/>
      </c>
      <c r="B6" s="6">
        <f>IF(A6="","",ISOWEEKNUM(A6))</f>
        <v/>
      </c>
      <c r="C6" s="7" t="n"/>
      <c r="D6" s="7" t="n"/>
      <c r="E6" s="8" t="n"/>
      <c r="F6" s="7" t="n"/>
      <c r="G6" s="7" t="n"/>
      <c r="H6" s="7" t="n"/>
      <c r="I6" s="8" t="n"/>
      <c r="J6" s="8" t="n"/>
      <c r="K6" s="8" t="n"/>
      <c r="L6" s="9">
        <f>IF(OR(C6="",C6=0),"",D6/C6)</f>
        <v/>
      </c>
      <c r="M6" s="9">
        <f>IF(OR(F6="",F6=0),"",G6/F6)</f>
        <v/>
      </c>
    </row>
    <row r="7">
      <c r="A7" s="10">
        <f>IF(A6="","",A6+7)</f>
        <v/>
      </c>
      <c r="B7" s="6">
        <f>IF(A7="","",ISOWEEKNUM(A7))</f>
        <v/>
      </c>
      <c r="C7" s="7" t="n"/>
      <c r="D7" s="7" t="n"/>
      <c r="E7" s="8" t="n"/>
      <c r="F7" s="7" t="n"/>
      <c r="G7" s="7" t="n"/>
      <c r="H7" s="7" t="n"/>
      <c r="I7" s="8" t="n"/>
      <c r="J7" s="8" t="n"/>
      <c r="K7" s="8" t="n"/>
      <c r="L7" s="9">
        <f>IF(OR(C7="",C7=0),"",D7/C7)</f>
        <v/>
      </c>
      <c r="M7" s="9">
        <f>IF(OR(F7="",F7=0),"",G7/F7)</f>
        <v/>
      </c>
    </row>
    <row r="8">
      <c r="A8" s="10">
        <f>IF(A7="","",A7+7)</f>
        <v/>
      </c>
      <c r="B8" s="6">
        <f>IF(A8="","",ISOWEEKNUM(A8))</f>
        <v/>
      </c>
      <c r="C8" s="7" t="n"/>
      <c r="D8" s="7" t="n"/>
      <c r="E8" s="8" t="n"/>
      <c r="F8" s="7" t="n"/>
      <c r="G8" s="7" t="n"/>
      <c r="H8" s="7" t="n"/>
      <c r="I8" s="8" t="n"/>
      <c r="J8" s="8" t="n"/>
      <c r="K8" s="8" t="n"/>
      <c r="L8" s="9">
        <f>IF(OR(C8="",C8=0),"",D8/C8)</f>
        <v/>
      </c>
      <c r="M8" s="9">
        <f>IF(OR(F8="",F8=0),"",G8/F8)</f>
        <v/>
      </c>
    </row>
    <row r="9">
      <c r="A9" s="10">
        <f>IF(A8="","",A8+7)</f>
        <v/>
      </c>
      <c r="B9" s="6">
        <f>IF(A9="","",ISOWEEKNUM(A9))</f>
        <v/>
      </c>
      <c r="C9" s="7" t="n"/>
      <c r="D9" s="7" t="n"/>
      <c r="E9" s="8" t="n"/>
      <c r="F9" s="7" t="n"/>
      <c r="G9" s="7" t="n"/>
      <c r="H9" s="7" t="n"/>
      <c r="I9" s="8" t="n"/>
      <c r="J9" s="8" t="n"/>
      <c r="K9" s="8" t="n"/>
      <c r="L9" s="9">
        <f>IF(OR(C9="",C9=0),"",D9/C9)</f>
        <v/>
      </c>
      <c r="M9" s="9">
        <f>IF(OR(F9="",F9=0),"",G9/F9)</f>
        <v/>
      </c>
    </row>
    <row r="10">
      <c r="A10" s="10">
        <f>IF(A9="","",A9+7)</f>
        <v/>
      </c>
      <c r="B10" s="6">
        <f>IF(A10="","",ISOWEEKNUM(A10))</f>
        <v/>
      </c>
      <c r="C10" s="7" t="n"/>
      <c r="D10" s="7" t="n"/>
      <c r="E10" s="8" t="n"/>
      <c r="F10" s="7" t="n"/>
      <c r="G10" s="7" t="n"/>
      <c r="H10" s="7" t="n"/>
      <c r="I10" s="8" t="n"/>
      <c r="J10" s="8" t="n"/>
      <c r="K10" s="8" t="n"/>
      <c r="L10" s="9">
        <f>IF(OR(C10="",C10=0),"",D10/C10)</f>
        <v/>
      </c>
      <c r="M10" s="9">
        <f>IF(OR(F10="",F10=0),"",G10/F10)</f>
        <v/>
      </c>
    </row>
    <row r="11">
      <c r="A11" s="10">
        <f>IF(A10="","",A10+7)</f>
        <v/>
      </c>
      <c r="B11" s="6">
        <f>IF(A11="","",ISOWEEKNUM(A11))</f>
        <v/>
      </c>
      <c r="C11" s="7" t="n"/>
      <c r="D11" s="7" t="n"/>
      <c r="E11" s="8" t="n"/>
      <c r="F11" s="7" t="n"/>
      <c r="G11" s="7" t="n"/>
      <c r="H11" s="7" t="n"/>
      <c r="I11" s="8" t="n"/>
      <c r="J11" s="8" t="n"/>
      <c r="K11" s="8" t="n"/>
      <c r="L11" s="9">
        <f>IF(OR(C11="",C11=0),"",D11/C11)</f>
        <v/>
      </c>
      <c r="M11" s="9">
        <f>IF(OR(F11="",F11=0),"",G11/F11)</f>
        <v/>
      </c>
    </row>
    <row r="12">
      <c r="A12" s="10">
        <f>IF(A11="","",A11+7)</f>
        <v/>
      </c>
      <c r="B12" s="6">
        <f>IF(A12="","",ISOWEEKNUM(A12))</f>
        <v/>
      </c>
      <c r="C12" s="7" t="n"/>
      <c r="D12" s="7" t="n"/>
      <c r="E12" s="8" t="n"/>
      <c r="F12" s="7" t="n"/>
      <c r="G12" s="7" t="n"/>
      <c r="H12" s="7" t="n"/>
      <c r="I12" s="8" t="n"/>
      <c r="J12" s="8" t="n"/>
      <c r="K12" s="8" t="n"/>
      <c r="L12" s="9">
        <f>IF(OR(C12="",C12=0),"",D12/C12)</f>
        <v/>
      </c>
      <c r="M12" s="9">
        <f>IF(OR(F12="",F12=0),"",G12/F12)</f>
        <v/>
      </c>
    </row>
    <row r="13">
      <c r="A13" s="10">
        <f>IF(A12="","",A12+7)</f>
        <v/>
      </c>
      <c r="B13" s="6">
        <f>IF(A13="","",ISOWEEKNUM(A13))</f>
        <v/>
      </c>
      <c r="C13" s="7" t="n"/>
      <c r="D13" s="7" t="n"/>
      <c r="E13" s="8" t="n"/>
      <c r="F13" s="7" t="n"/>
      <c r="G13" s="7" t="n"/>
      <c r="H13" s="7" t="n"/>
      <c r="I13" s="8" t="n"/>
      <c r="J13" s="8" t="n"/>
      <c r="K13" s="8" t="n"/>
      <c r="L13" s="9">
        <f>IF(OR(C13="",C13=0),"",D13/C13)</f>
        <v/>
      </c>
      <c r="M13" s="9">
        <f>IF(OR(F13="",F13=0),"",G13/F13)</f>
        <v/>
      </c>
    </row>
    <row r="14">
      <c r="A14" s="10">
        <f>IF(A13="","",A13+7)</f>
        <v/>
      </c>
      <c r="B14" s="6">
        <f>IF(A14="","",ISOWEEKNUM(A14))</f>
        <v/>
      </c>
      <c r="C14" s="7" t="n"/>
      <c r="D14" s="7" t="n"/>
      <c r="E14" s="8" t="n"/>
      <c r="F14" s="7" t="n"/>
      <c r="G14" s="7" t="n"/>
      <c r="H14" s="7" t="n"/>
      <c r="I14" s="8" t="n"/>
      <c r="J14" s="8" t="n"/>
      <c r="K14" s="8" t="n"/>
      <c r="L14" s="9">
        <f>IF(OR(C14="",C14=0),"",D14/C14)</f>
        <v/>
      </c>
      <c r="M14" s="9">
        <f>IF(OR(F14="",F14=0),"",G14/F14)</f>
        <v/>
      </c>
    </row>
    <row r="15">
      <c r="A15" s="10">
        <f>IF(A14="","",A14+7)</f>
        <v/>
      </c>
      <c r="B15" s="6">
        <f>IF(A15="","",ISOWEEKNUM(A15))</f>
        <v/>
      </c>
      <c r="C15" s="7" t="n"/>
      <c r="D15" s="7" t="n"/>
      <c r="E15" s="8" t="n"/>
      <c r="F15" s="7" t="n"/>
      <c r="G15" s="7" t="n"/>
      <c r="H15" s="7" t="n"/>
      <c r="I15" s="8" t="n"/>
      <c r="J15" s="8" t="n"/>
      <c r="K15" s="8" t="n"/>
      <c r="L15" s="9">
        <f>IF(OR(C15="",C15=0),"",D15/C15)</f>
        <v/>
      </c>
      <c r="M15" s="9">
        <f>IF(OR(F15="",F15=0),"",G15/F15)</f>
        <v/>
      </c>
    </row>
    <row r="16">
      <c r="A16" s="10">
        <f>IF(A15="","",A15+7)</f>
        <v/>
      </c>
      <c r="B16" s="6">
        <f>IF(A16="","",ISOWEEKNUM(A16))</f>
        <v/>
      </c>
      <c r="C16" s="7" t="n"/>
      <c r="D16" s="7" t="n"/>
      <c r="E16" s="8" t="n"/>
      <c r="F16" s="7" t="n"/>
      <c r="G16" s="7" t="n"/>
      <c r="H16" s="7" t="n"/>
      <c r="I16" s="8" t="n"/>
      <c r="J16" s="8" t="n"/>
      <c r="K16" s="8" t="n"/>
      <c r="L16" s="9">
        <f>IF(OR(C16="",C16=0),"",D16/C16)</f>
        <v/>
      </c>
      <c r="M16" s="9">
        <f>IF(OR(F16="",F16=0),"",G16/F16)</f>
        <v/>
      </c>
    </row>
    <row r="17">
      <c r="A17" s="10">
        <f>IF(A16="","",A16+7)</f>
        <v/>
      </c>
      <c r="B17" s="6">
        <f>IF(A17="","",ISOWEEKNUM(A17))</f>
        <v/>
      </c>
      <c r="C17" s="7" t="n"/>
      <c r="D17" s="7" t="n"/>
      <c r="E17" s="8" t="n"/>
      <c r="F17" s="7" t="n"/>
      <c r="G17" s="7" t="n"/>
      <c r="H17" s="7" t="n"/>
      <c r="I17" s="8" t="n"/>
      <c r="J17" s="8" t="n"/>
      <c r="K17" s="8" t="n"/>
      <c r="L17" s="9">
        <f>IF(OR(C17="",C17=0),"",D17/C17)</f>
        <v/>
      </c>
      <c r="M17" s="9">
        <f>IF(OR(F17="",F17=0),"",G17/F17)</f>
        <v/>
      </c>
    </row>
    <row r="18">
      <c r="A18" s="10">
        <f>IF(A17="","",A17+7)</f>
        <v/>
      </c>
      <c r="B18" s="6">
        <f>IF(A18="","",ISOWEEKNUM(A18))</f>
        <v/>
      </c>
      <c r="C18" s="7" t="n"/>
      <c r="D18" s="7" t="n"/>
      <c r="E18" s="8" t="n"/>
      <c r="F18" s="7" t="n"/>
      <c r="G18" s="7" t="n"/>
      <c r="H18" s="7" t="n"/>
      <c r="I18" s="8" t="n"/>
      <c r="J18" s="8" t="n"/>
      <c r="K18" s="8" t="n"/>
      <c r="L18" s="9">
        <f>IF(OR(C18="",C18=0),"",D18/C18)</f>
        <v/>
      </c>
      <c r="M18" s="9">
        <f>IF(OR(F18="",F18=0),"",G18/F18)</f>
        <v/>
      </c>
    </row>
    <row r="19">
      <c r="A19" s="10">
        <f>IF(A18="","",A18+7)</f>
        <v/>
      </c>
      <c r="B19" s="6">
        <f>IF(A19="","",ISOWEEKNUM(A19))</f>
        <v/>
      </c>
      <c r="C19" s="7" t="n"/>
      <c r="D19" s="7" t="n"/>
      <c r="E19" s="8" t="n"/>
      <c r="F19" s="7" t="n"/>
      <c r="G19" s="7" t="n"/>
      <c r="H19" s="7" t="n"/>
      <c r="I19" s="8" t="n"/>
      <c r="J19" s="8" t="n"/>
      <c r="K19" s="8" t="n"/>
      <c r="L19" s="9">
        <f>IF(OR(C19="",C19=0),"",D19/C19)</f>
        <v/>
      </c>
      <c r="M19" s="9">
        <f>IF(OR(F19="",F19=0),"",G19/F19)</f>
        <v/>
      </c>
    </row>
    <row r="20">
      <c r="A20" s="10">
        <f>IF(A19="","",A19+7)</f>
        <v/>
      </c>
      <c r="B20" s="6">
        <f>IF(A20="","",ISOWEEKNUM(A20))</f>
        <v/>
      </c>
      <c r="C20" s="7" t="n"/>
      <c r="D20" s="7" t="n"/>
      <c r="E20" s="8" t="n"/>
      <c r="F20" s="7" t="n"/>
      <c r="G20" s="7" t="n"/>
      <c r="H20" s="7" t="n"/>
      <c r="I20" s="8" t="n"/>
      <c r="J20" s="8" t="n"/>
      <c r="K20" s="8" t="n"/>
      <c r="L20" s="9">
        <f>IF(OR(C20="",C20=0),"",D20/C20)</f>
        <v/>
      </c>
      <c r="M20" s="9">
        <f>IF(OR(F20="",F20=0),"",G20/F20)</f>
        <v/>
      </c>
    </row>
    <row r="21">
      <c r="A21" s="10">
        <f>IF(A20="","",A20+7)</f>
        <v/>
      </c>
      <c r="B21" s="6">
        <f>IF(A21="","",ISOWEEKNUM(A21))</f>
        <v/>
      </c>
      <c r="C21" s="7" t="n"/>
      <c r="D21" s="7" t="n"/>
      <c r="E21" s="8" t="n"/>
      <c r="F21" s="7" t="n"/>
      <c r="G21" s="7" t="n"/>
      <c r="H21" s="7" t="n"/>
      <c r="I21" s="8" t="n"/>
      <c r="J21" s="8" t="n"/>
      <c r="K21" s="8" t="n"/>
      <c r="L21" s="9">
        <f>IF(OR(C21="",C21=0),"",D21/C21)</f>
        <v/>
      </c>
      <c r="M21" s="9">
        <f>IF(OR(F21="",F21=0),"",G21/F21)</f>
        <v/>
      </c>
    </row>
    <row r="22">
      <c r="A22" s="10">
        <f>IF(A21="","",A21+7)</f>
        <v/>
      </c>
      <c r="B22" s="6">
        <f>IF(A22="","",ISOWEEKNUM(A22))</f>
        <v/>
      </c>
      <c r="C22" s="7" t="n"/>
      <c r="D22" s="7" t="n"/>
      <c r="E22" s="8" t="n"/>
      <c r="F22" s="7" t="n"/>
      <c r="G22" s="7" t="n"/>
      <c r="H22" s="7" t="n"/>
      <c r="I22" s="8" t="n"/>
      <c r="J22" s="8" t="n"/>
      <c r="K22" s="8" t="n"/>
      <c r="L22" s="9">
        <f>IF(OR(C22="",C22=0),"",D22/C22)</f>
        <v/>
      </c>
      <c r="M22" s="9">
        <f>IF(OR(F22="",F22=0),"",G22/F22)</f>
        <v/>
      </c>
    </row>
    <row r="23">
      <c r="A23" s="10">
        <f>IF(A22="","",A22+7)</f>
        <v/>
      </c>
      <c r="B23" s="6">
        <f>IF(A23="","",ISOWEEKNUM(A23))</f>
        <v/>
      </c>
      <c r="C23" s="7" t="n"/>
      <c r="D23" s="7" t="n"/>
      <c r="E23" s="8" t="n"/>
      <c r="F23" s="7" t="n"/>
      <c r="G23" s="7" t="n"/>
      <c r="H23" s="7" t="n"/>
      <c r="I23" s="8" t="n"/>
      <c r="J23" s="8" t="n"/>
      <c r="K23" s="8" t="n"/>
      <c r="L23" s="9">
        <f>IF(OR(C23="",C23=0),"",D23/C23)</f>
        <v/>
      </c>
      <c r="M23" s="9">
        <f>IF(OR(F23="",F23=0),"",G23/F23)</f>
        <v/>
      </c>
    </row>
    <row r="24">
      <c r="A24" s="10">
        <f>IF(A23="","",A23+7)</f>
        <v/>
      </c>
      <c r="B24" s="6">
        <f>IF(A24="","",ISOWEEKNUM(A24))</f>
        <v/>
      </c>
      <c r="C24" s="7" t="n"/>
      <c r="D24" s="7" t="n"/>
      <c r="E24" s="8" t="n"/>
      <c r="F24" s="7" t="n"/>
      <c r="G24" s="7" t="n"/>
      <c r="H24" s="7" t="n"/>
      <c r="I24" s="8" t="n"/>
      <c r="J24" s="8" t="n"/>
      <c r="K24" s="8" t="n"/>
      <c r="L24" s="9">
        <f>IF(OR(C24="",C24=0),"",D24/C24)</f>
        <v/>
      </c>
      <c r="M24" s="9">
        <f>IF(OR(F24="",F24=0),"",G24/F24)</f>
        <v/>
      </c>
    </row>
    <row r="25">
      <c r="A25" s="10">
        <f>IF(A24="","",A24+7)</f>
        <v/>
      </c>
      <c r="B25" s="6">
        <f>IF(A25="","",ISOWEEKNUM(A25))</f>
        <v/>
      </c>
      <c r="C25" s="7" t="n"/>
      <c r="D25" s="7" t="n"/>
      <c r="E25" s="8" t="n"/>
      <c r="F25" s="7" t="n"/>
      <c r="G25" s="7" t="n"/>
      <c r="H25" s="7" t="n"/>
      <c r="I25" s="8" t="n"/>
      <c r="J25" s="8" t="n"/>
      <c r="K25" s="8" t="n"/>
      <c r="L25" s="9">
        <f>IF(OR(C25="",C25=0),"",D25/C25)</f>
        <v/>
      </c>
      <c r="M25" s="9">
        <f>IF(OR(F25="",F25=0),"",G25/F25)</f>
        <v/>
      </c>
    </row>
    <row r="26">
      <c r="A26" s="10">
        <f>IF(A25="","",A25+7)</f>
        <v/>
      </c>
      <c r="B26" s="6">
        <f>IF(A26="","",ISOWEEKNUM(A26))</f>
        <v/>
      </c>
      <c r="C26" s="7" t="n"/>
      <c r="D26" s="7" t="n"/>
      <c r="E26" s="8" t="n"/>
      <c r="F26" s="7" t="n"/>
      <c r="G26" s="7" t="n"/>
      <c r="H26" s="7" t="n"/>
      <c r="I26" s="8" t="n"/>
      <c r="J26" s="8" t="n"/>
      <c r="K26" s="8" t="n"/>
      <c r="L26" s="9">
        <f>IF(OR(C26="",C26=0),"",D26/C26)</f>
        <v/>
      </c>
      <c r="M26" s="9">
        <f>IF(OR(F26="",F26=0),"",G26/F26)</f>
        <v/>
      </c>
    </row>
    <row r="27">
      <c r="A27" s="10">
        <f>IF(A26="","",A26+7)</f>
        <v/>
      </c>
      <c r="B27" s="6">
        <f>IF(A27="","",ISOWEEKNUM(A27))</f>
        <v/>
      </c>
      <c r="C27" s="7" t="n"/>
      <c r="D27" s="7" t="n"/>
      <c r="E27" s="8" t="n"/>
      <c r="F27" s="7" t="n"/>
      <c r="G27" s="7" t="n"/>
      <c r="H27" s="7" t="n"/>
      <c r="I27" s="8" t="n"/>
      <c r="J27" s="8" t="n"/>
      <c r="K27" s="8" t="n"/>
      <c r="L27" s="9">
        <f>IF(OR(C27="",C27=0),"",D27/C27)</f>
        <v/>
      </c>
      <c r="M27" s="9">
        <f>IF(OR(F27="",F27=0),"",G27/F27)</f>
        <v/>
      </c>
    </row>
    <row r="28">
      <c r="A28" s="10">
        <f>IF(A27="","",A27+7)</f>
        <v/>
      </c>
      <c r="B28" s="6">
        <f>IF(A28="","",ISOWEEKNUM(A28))</f>
        <v/>
      </c>
      <c r="C28" s="7" t="n"/>
      <c r="D28" s="7" t="n"/>
      <c r="E28" s="8" t="n"/>
      <c r="F28" s="7" t="n"/>
      <c r="G28" s="7" t="n"/>
      <c r="H28" s="7" t="n"/>
      <c r="I28" s="8" t="n"/>
      <c r="J28" s="8" t="n"/>
      <c r="K28" s="8" t="n"/>
      <c r="L28" s="9">
        <f>IF(OR(C28="",C28=0),"",D28/C28)</f>
        <v/>
      </c>
      <c r="M28" s="9">
        <f>IF(OR(F28="",F28=0),"",G28/F28)</f>
        <v/>
      </c>
    </row>
    <row r="29">
      <c r="A29" s="10">
        <f>IF(A28="","",A28+7)</f>
        <v/>
      </c>
      <c r="B29" s="6">
        <f>IF(A29="","",ISOWEEKNUM(A29))</f>
        <v/>
      </c>
      <c r="C29" s="7" t="n"/>
      <c r="D29" s="7" t="n"/>
      <c r="E29" s="8" t="n"/>
      <c r="F29" s="7" t="n"/>
      <c r="G29" s="7" t="n"/>
      <c r="H29" s="7" t="n"/>
      <c r="I29" s="8" t="n"/>
      <c r="J29" s="8" t="n"/>
      <c r="K29" s="8" t="n"/>
      <c r="L29" s="9">
        <f>IF(OR(C29="",C29=0),"",D29/C29)</f>
        <v/>
      </c>
      <c r="M29" s="9">
        <f>IF(OR(F29="",F29=0),"",G29/F29)</f>
        <v/>
      </c>
    </row>
    <row r="30">
      <c r="A30" s="10">
        <f>IF(A29="","",A29+7)</f>
        <v/>
      </c>
      <c r="B30" s="6">
        <f>IF(A30="","",ISOWEEKNUM(A30))</f>
        <v/>
      </c>
      <c r="C30" s="7" t="n"/>
      <c r="D30" s="7" t="n"/>
      <c r="E30" s="8" t="n"/>
      <c r="F30" s="7" t="n"/>
      <c r="G30" s="7" t="n"/>
      <c r="H30" s="7" t="n"/>
      <c r="I30" s="8" t="n"/>
      <c r="J30" s="8" t="n"/>
      <c r="K30" s="8" t="n"/>
      <c r="L30" s="9">
        <f>IF(OR(C30="",C30=0),"",D30/C30)</f>
        <v/>
      </c>
      <c r="M30" s="9">
        <f>IF(OR(F30="",F30=0),"",G30/F30)</f>
        <v/>
      </c>
    </row>
    <row r="31">
      <c r="A31" s="10">
        <f>IF(A30="","",A30+7)</f>
        <v/>
      </c>
      <c r="B31" s="6">
        <f>IF(A31="","",ISOWEEKNUM(A31))</f>
        <v/>
      </c>
      <c r="C31" s="7" t="n"/>
      <c r="D31" s="7" t="n"/>
      <c r="E31" s="8" t="n"/>
      <c r="F31" s="7" t="n"/>
      <c r="G31" s="7" t="n"/>
      <c r="H31" s="7" t="n"/>
      <c r="I31" s="8" t="n"/>
      <c r="J31" s="8" t="n"/>
      <c r="K31" s="8" t="n"/>
      <c r="L31" s="9">
        <f>IF(OR(C31="",C31=0),"",D31/C31)</f>
        <v/>
      </c>
      <c r="M31" s="9">
        <f>IF(OR(F31="",F31=0),"",G31/F31)</f>
        <v/>
      </c>
    </row>
    <row r="32">
      <c r="A32" s="10">
        <f>IF(A31="","",A31+7)</f>
        <v/>
      </c>
      <c r="B32" s="6">
        <f>IF(A32="","",ISOWEEKNUM(A32))</f>
        <v/>
      </c>
      <c r="C32" s="7" t="n"/>
      <c r="D32" s="7" t="n"/>
      <c r="E32" s="8" t="n"/>
      <c r="F32" s="7" t="n"/>
      <c r="G32" s="7" t="n"/>
      <c r="H32" s="7" t="n"/>
      <c r="I32" s="8" t="n"/>
      <c r="J32" s="8" t="n"/>
      <c r="K32" s="8" t="n"/>
      <c r="L32" s="9">
        <f>IF(OR(C32="",C32=0),"",D32/C32)</f>
        <v/>
      </c>
      <c r="M32" s="9">
        <f>IF(OR(F32="",F32=0),"",G32/F32)</f>
        <v/>
      </c>
    </row>
    <row r="33">
      <c r="A33" s="10">
        <f>IF(A32="","",A32+7)</f>
        <v/>
      </c>
      <c r="B33" s="6">
        <f>IF(A33="","",ISOWEEKNUM(A33))</f>
        <v/>
      </c>
      <c r="C33" s="7" t="n"/>
      <c r="D33" s="7" t="n"/>
      <c r="E33" s="8" t="n"/>
      <c r="F33" s="7" t="n"/>
      <c r="G33" s="7" t="n"/>
      <c r="H33" s="7" t="n"/>
      <c r="I33" s="8" t="n"/>
      <c r="J33" s="8" t="n"/>
      <c r="K33" s="8" t="n"/>
      <c r="L33" s="9">
        <f>IF(OR(C33="",C33=0),"",D33/C33)</f>
        <v/>
      </c>
      <c r="M33" s="9">
        <f>IF(OR(F33="",F33=0),"",G33/F33)</f>
        <v/>
      </c>
    </row>
    <row r="34">
      <c r="A34" s="10">
        <f>IF(A33="","",A33+7)</f>
        <v/>
      </c>
      <c r="B34" s="6">
        <f>IF(A34="","",ISOWEEKNUM(A34))</f>
        <v/>
      </c>
      <c r="C34" s="7" t="n"/>
      <c r="D34" s="7" t="n"/>
      <c r="E34" s="8" t="n"/>
      <c r="F34" s="7" t="n"/>
      <c r="G34" s="7" t="n"/>
      <c r="H34" s="7" t="n"/>
      <c r="I34" s="8" t="n"/>
      <c r="J34" s="8" t="n"/>
      <c r="K34" s="8" t="n"/>
      <c r="L34" s="9">
        <f>IF(OR(C34="",C34=0),"",D34/C34)</f>
        <v/>
      </c>
      <c r="M34" s="9">
        <f>IF(OR(F34="",F34=0),"",G34/F34)</f>
        <v/>
      </c>
    </row>
    <row r="35">
      <c r="A35" s="10">
        <f>IF(A34="","",A34+7)</f>
        <v/>
      </c>
      <c r="B35" s="6">
        <f>IF(A35="","",ISOWEEKNUM(A35))</f>
        <v/>
      </c>
      <c r="C35" s="7" t="n"/>
      <c r="D35" s="7" t="n"/>
      <c r="E35" s="8" t="n"/>
      <c r="F35" s="7" t="n"/>
      <c r="G35" s="7" t="n"/>
      <c r="H35" s="7" t="n"/>
      <c r="I35" s="8" t="n"/>
      <c r="J35" s="8" t="n"/>
      <c r="K35" s="8" t="n"/>
      <c r="L35" s="9">
        <f>IF(OR(C35="",C35=0),"",D35/C35)</f>
        <v/>
      </c>
      <c r="M35" s="9">
        <f>IF(OR(F35="",F35=0),"",G35/F35)</f>
        <v/>
      </c>
    </row>
    <row r="36">
      <c r="A36" s="10">
        <f>IF(A35="","",A35+7)</f>
        <v/>
      </c>
      <c r="B36" s="6">
        <f>IF(A36="","",ISOWEEKNUM(A36))</f>
        <v/>
      </c>
      <c r="C36" s="7" t="n"/>
      <c r="D36" s="7" t="n"/>
      <c r="E36" s="8" t="n"/>
      <c r="F36" s="7" t="n"/>
      <c r="G36" s="7" t="n"/>
      <c r="H36" s="7" t="n"/>
      <c r="I36" s="8" t="n"/>
      <c r="J36" s="8" t="n"/>
      <c r="K36" s="8" t="n"/>
      <c r="L36" s="9">
        <f>IF(OR(C36="",C36=0),"",D36/C36)</f>
        <v/>
      </c>
      <c r="M36" s="9">
        <f>IF(OR(F36="",F36=0),"",G36/F36)</f>
        <v/>
      </c>
    </row>
    <row r="37">
      <c r="A37" s="10">
        <f>IF(A36="","",A36+7)</f>
        <v/>
      </c>
      <c r="B37" s="6">
        <f>IF(A37="","",ISOWEEKNUM(A37))</f>
        <v/>
      </c>
      <c r="C37" s="7" t="n"/>
      <c r="D37" s="7" t="n"/>
      <c r="E37" s="8" t="n"/>
      <c r="F37" s="7" t="n"/>
      <c r="G37" s="7" t="n"/>
      <c r="H37" s="7" t="n"/>
      <c r="I37" s="8" t="n"/>
      <c r="J37" s="8" t="n"/>
      <c r="K37" s="8" t="n"/>
      <c r="L37" s="9">
        <f>IF(OR(C37="",C37=0),"",D37/C37)</f>
        <v/>
      </c>
      <c r="M37" s="9">
        <f>IF(OR(F37="",F37=0),"",G37/F37)</f>
        <v/>
      </c>
    </row>
    <row r="38">
      <c r="A38" s="10">
        <f>IF(A37="","",A37+7)</f>
        <v/>
      </c>
      <c r="B38" s="6">
        <f>IF(A38="","",ISOWEEKNUM(A38))</f>
        <v/>
      </c>
      <c r="C38" s="7" t="n"/>
      <c r="D38" s="7" t="n"/>
      <c r="E38" s="8" t="n"/>
      <c r="F38" s="7" t="n"/>
      <c r="G38" s="7" t="n"/>
      <c r="H38" s="7" t="n"/>
      <c r="I38" s="8" t="n"/>
      <c r="J38" s="8" t="n"/>
      <c r="K38" s="8" t="n"/>
      <c r="L38" s="9">
        <f>IF(OR(C38="",C38=0),"",D38/C38)</f>
        <v/>
      </c>
      <c r="M38" s="9">
        <f>IF(OR(F38="",F38=0),"",G38/F38)</f>
        <v/>
      </c>
    </row>
    <row r="39">
      <c r="A39" s="10">
        <f>IF(A38="","",A38+7)</f>
        <v/>
      </c>
      <c r="B39" s="6">
        <f>IF(A39="","",ISOWEEKNUM(A39))</f>
        <v/>
      </c>
      <c r="C39" s="7" t="n"/>
      <c r="D39" s="7" t="n"/>
      <c r="E39" s="8" t="n"/>
      <c r="F39" s="7" t="n"/>
      <c r="G39" s="7" t="n"/>
      <c r="H39" s="7" t="n"/>
      <c r="I39" s="8" t="n"/>
      <c r="J39" s="8" t="n"/>
      <c r="K39" s="8" t="n"/>
      <c r="L39" s="9">
        <f>IF(OR(C39="",C39=0),"",D39/C39)</f>
        <v/>
      </c>
      <c r="M39" s="9">
        <f>IF(OR(F39="",F39=0),"",G39/F39)</f>
        <v/>
      </c>
    </row>
    <row r="40">
      <c r="A40" s="10">
        <f>IF(A39="","",A39+7)</f>
        <v/>
      </c>
      <c r="B40" s="6">
        <f>IF(A40="","",ISOWEEKNUM(A40))</f>
        <v/>
      </c>
      <c r="C40" s="7" t="n"/>
      <c r="D40" s="7" t="n"/>
      <c r="E40" s="8" t="n"/>
      <c r="F40" s="7" t="n"/>
      <c r="G40" s="7" t="n"/>
      <c r="H40" s="7" t="n"/>
      <c r="I40" s="8" t="n"/>
      <c r="J40" s="8" t="n"/>
      <c r="K40" s="8" t="n"/>
      <c r="L40" s="9">
        <f>IF(OR(C40="",C40=0),"",D40/C40)</f>
        <v/>
      </c>
      <c r="M40" s="9">
        <f>IF(OR(F40="",F40=0),"",G40/F40)</f>
        <v/>
      </c>
    </row>
    <row r="41">
      <c r="A41" s="10">
        <f>IF(A40="","",A40+7)</f>
        <v/>
      </c>
      <c r="B41" s="6">
        <f>IF(A41="","",ISOWEEKNUM(A41))</f>
        <v/>
      </c>
      <c r="C41" s="7" t="n"/>
      <c r="D41" s="7" t="n"/>
      <c r="E41" s="8" t="n"/>
      <c r="F41" s="7" t="n"/>
      <c r="G41" s="7" t="n"/>
      <c r="H41" s="7" t="n"/>
      <c r="I41" s="8" t="n"/>
      <c r="J41" s="8" t="n"/>
      <c r="K41" s="8" t="n"/>
      <c r="L41" s="9">
        <f>IF(OR(C41="",C41=0),"",D41/C41)</f>
        <v/>
      </c>
      <c r="M41" s="9">
        <f>IF(OR(F41="",F41=0),"",G41/F41)</f>
        <v/>
      </c>
    </row>
    <row r="42">
      <c r="A42" s="10">
        <f>IF(A41="","",A41+7)</f>
        <v/>
      </c>
      <c r="B42" s="6">
        <f>IF(A42="","",ISOWEEKNUM(A42))</f>
        <v/>
      </c>
      <c r="C42" s="7" t="n"/>
      <c r="D42" s="7" t="n"/>
      <c r="E42" s="8" t="n"/>
      <c r="F42" s="7" t="n"/>
      <c r="G42" s="7" t="n"/>
      <c r="H42" s="7" t="n"/>
      <c r="I42" s="8" t="n"/>
      <c r="J42" s="8" t="n"/>
      <c r="K42" s="8" t="n"/>
      <c r="L42" s="9">
        <f>IF(OR(C42="",C42=0),"",D42/C42)</f>
        <v/>
      </c>
      <c r="M42" s="9">
        <f>IF(OR(F42="",F42=0),"",G42/F42)</f>
        <v/>
      </c>
    </row>
    <row r="43">
      <c r="A43" s="10">
        <f>IF(A42="","",A42+7)</f>
        <v/>
      </c>
      <c r="B43" s="6">
        <f>IF(A43="","",ISOWEEKNUM(A43))</f>
        <v/>
      </c>
      <c r="C43" s="7" t="n"/>
      <c r="D43" s="7" t="n"/>
      <c r="E43" s="8" t="n"/>
      <c r="F43" s="7" t="n"/>
      <c r="G43" s="7" t="n"/>
      <c r="H43" s="7" t="n"/>
      <c r="I43" s="8" t="n"/>
      <c r="J43" s="8" t="n"/>
      <c r="K43" s="8" t="n"/>
      <c r="L43" s="9">
        <f>IF(OR(C43="",C43=0),"",D43/C43)</f>
        <v/>
      </c>
      <c r="M43" s="9">
        <f>IF(OR(F43="",F43=0),"",G43/F43)</f>
        <v/>
      </c>
    </row>
    <row r="44">
      <c r="A44" s="10">
        <f>IF(A43="","",A43+7)</f>
        <v/>
      </c>
      <c r="B44" s="6">
        <f>IF(A44="","",ISOWEEKNUM(A44))</f>
        <v/>
      </c>
      <c r="C44" s="7" t="n"/>
      <c r="D44" s="7" t="n"/>
      <c r="E44" s="8" t="n"/>
      <c r="F44" s="7" t="n"/>
      <c r="G44" s="7" t="n"/>
      <c r="H44" s="7" t="n"/>
      <c r="I44" s="8" t="n"/>
      <c r="J44" s="8" t="n"/>
      <c r="K44" s="8" t="n"/>
      <c r="L44" s="9">
        <f>IF(OR(C44="",C44=0),"",D44/C44)</f>
        <v/>
      </c>
      <c r="M44" s="9">
        <f>IF(OR(F44="",F44=0),"",G44/F44)</f>
        <v/>
      </c>
    </row>
    <row r="45">
      <c r="A45" s="10">
        <f>IF(A44="","",A44+7)</f>
        <v/>
      </c>
      <c r="B45" s="6">
        <f>IF(A45="","",ISOWEEKNUM(A45))</f>
        <v/>
      </c>
      <c r="C45" s="7" t="n"/>
      <c r="D45" s="7" t="n"/>
      <c r="E45" s="8" t="n"/>
      <c r="F45" s="7" t="n"/>
      <c r="G45" s="7" t="n"/>
      <c r="H45" s="7" t="n"/>
      <c r="I45" s="8" t="n"/>
      <c r="J45" s="8" t="n"/>
      <c r="K45" s="8" t="n"/>
      <c r="L45" s="9">
        <f>IF(OR(C45="",C45=0),"",D45/C45)</f>
        <v/>
      </c>
      <c r="M45" s="9">
        <f>IF(OR(F45="",F45=0),"",G45/F45)</f>
        <v/>
      </c>
    </row>
    <row r="46">
      <c r="A46" s="10">
        <f>IF(A45="","",A45+7)</f>
        <v/>
      </c>
      <c r="B46" s="6">
        <f>IF(A46="","",ISOWEEKNUM(A46))</f>
        <v/>
      </c>
      <c r="C46" s="7" t="n"/>
      <c r="D46" s="7" t="n"/>
      <c r="E46" s="8" t="n"/>
      <c r="F46" s="7" t="n"/>
      <c r="G46" s="7" t="n"/>
      <c r="H46" s="7" t="n"/>
      <c r="I46" s="8" t="n"/>
      <c r="J46" s="8" t="n"/>
      <c r="K46" s="8" t="n"/>
      <c r="L46" s="9">
        <f>IF(OR(C46="",C46=0),"",D46/C46)</f>
        <v/>
      </c>
      <c r="M46" s="9">
        <f>IF(OR(F46="",F46=0),"",G46/F46)</f>
        <v/>
      </c>
    </row>
    <row r="47">
      <c r="A47" s="10">
        <f>IF(A46="","",A46+7)</f>
        <v/>
      </c>
      <c r="B47" s="6">
        <f>IF(A47="","",ISOWEEKNUM(A47))</f>
        <v/>
      </c>
      <c r="C47" s="7" t="n"/>
      <c r="D47" s="7" t="n"/>
      <c r="E47" s="8" t="n"/>
      <c r="F47" s="7" t="n"/>
      <c r="G47" s="7" t="n"/>
      <c r="H47" s="7" t="n"/>
      <c r="I47" s="8" t="n"/>
      <c r="J47" s="8" t="n"/>
      <c r="K47" s="8" t="n"/>
      <c r="L47" s="9">
        <f>IF(OR(C47="",C47=0),"",D47/C47)</f>
        <v/>
      </c>
      <c r="M47" s="9">
        <f>IF(OR(F47="",F47=0),"",G47/F47)</f>
        <v/>
      </c>
    </row>
    <row r="48">
      <c r="A48" s="10">
        <f>IF(A47="","",A47+7)</f>
        <v/>
      </c>
      <c r="B48" s="6">
        <f>IF(A48="","",ISOWEEKNUM(A48))</f>
        <v/>
      </c>
      <c r="C48" s="7" t="n"/>
      <c r="D48" s="7" t="n"/>
      <c r="E48" s="8" t="n"/>
      <c r="F48" s="7" t="n"/>
      <c r="G48" s="7" t="n"/>
      <c r="H48" s="7" t="n"/>
      <c r="I48" s="8" t="n"/>
      <c r="J48" s="8" t="n"/>
      <c r="K48" s="8" t="n"/>
      <c r="L48" s="9">
        <f>IF(OR(C48="",C48=0),"",D48/C48)</f>
        <v/>
      </c>
      <c r="M48" s="9">
        <f>IF(OR(F48="",F48=0),"",G48/F48)</f>
        <v/>
      </c>
    </row>
    <row r="49">
      <c r="A49" s="10">
        <f>IF(A48="","",A48+7)</f>
        <v/>
      </c>
      <c r="B49" s="6">
        <f>IF(A49="","",ISOWEEKNUM(A49))</f>
        <v/>
      </c>
      <c r="C49" s="7" t="n"/>
      <c r="D49" s="7" t="n"/>
      <c r="E49" s="8" t="n"/>
      <c r="F49" s="7" t="n"/>
      <c r="G49" s="7" t="n"/>
      <c r="H49" s="7" t="n"/>
      <c r="I49" s="8" t="n"/>
      <c r="J49" s="8" t="n"/>
      <c r="K49" s="8" t="n"/>
      <c r="L49" s="9">
        <f>IF(OR(C49="",C49=0),"",D49/C49)</f>
        <v/>
      </c>
      <c r="M49" s="9">
        <f>IF(OR(F49="",F49=0),"",G49/F49)</f>
        <v/>
      </c>
    </row>
    <row r="50">
      <c r="A50" s="10">
        <f>IF(A49="","",A49+7)</f>
        <v/>
      </c>
      <c r="B50" s="6">
        <f>IF(A50="","",ISOWEEKNUM(A50))</f>
        <v/>
      </c>
      <c r="C50" s="7" t="n"/>
      <c r="D50" s="7" t="n"/>
      <c r="E50" s="8" t="n"/>
      <c r="F50" s="7" t="n"/>
      <c r="G50" s="7" t="n"/>
      <c r="H50" s="7" t="n"/>
      <c r="I50" s="8" t="n"/>
      <c r="J50" s="8" t="n"/>
      <c r="K50" s="8" t="n"/>
      <c r="L50" s="9">
        <f>IF(OR(C50="",C50=0),"",D50/C50)</f>
        <v/>
      </c>
      <c r="M50" s="9">
        <f>IF(OR(F50="",F50=0),"",G50/F50)</f>
        <v/>
      </c>
    </row>
    <row r="51">
      <c r="A51" s="10">
        <f>IF(A50="","",A50+7)</f>
        <v/>
      </c>
      <c r="B51" s="6">
        <f>IF(A51="","",ISOWEEKNUM(A51))</f>
        <v/>
      </c>
      <c r="C51" s="7" t="n"/>
      <c r="D51" s="7" t="n"/>
      <c r="E51" s="8" t="n"/>
      <c r="F51" s="7" t="n"/>
      <c r="G51" s="7" t="n"/>
      <c r="H51" s="7" t="n"/>
      <c r="I51" s="8" t="n"/>
      <c r="J51" s="8" t="n"/>
      <c r="K51" s="8" t="n"/>
      <c r="L51" s="9">
        <f>IF(OR(C51="",C51=0),"",D51/C51)</f>
        <v/>
      </c>
      <c r="M51" s="9">
        <f>IF(OR(F51="",F51=0),"",G51/F51)</f>
        <v/>
      </c>
    </row>
    <row r="52">
      <c r="A52" s="10">
        <f>IF(A51="","",A51+7)</f>
        <v/>
      </c>
      <c r="B52" s="6">
        <f>IF(A52="","",ISOWEEKNUM(A52))</f>
        <v/>
      </c>
      <c r="C52" s="7" t="n"/>
      <c r="D52" s="7" t="n"/>
      <c r="E52" s="8" t="n"/>
      <c r="F52" s="7" t="n"/>
      <c r="G52" s="7" t="n"/>
      <c r="H52" s="7" t="n"/>
      <c r="I52" s="8" t="n"/>
      <c r="J52" s="8" t="n"/>
      <c r="K52" s="8" t="n"/>
      <c r="L52" s="9">
        <f>IF(OR(C52="",C52=0),"",D52/C52)</f>
        <v/>
      </c>
      <c r="M52" s="9">
        <f>IF(OR(F52="",F52=0),"",G52/F52)</f>
        <v/>
      </c>
    </row>
    <row r="53">
      <c r="A53" s="10">
        <f>IF(A52="","",A52+7)</f>
        <v/>
      </c>
      <c r="B53" s="6">
        <f>IF(A53="","",ISOWEEKNUM(A53))</f>
        <v/>
      </c>
      <c r="C53" s="7" t="n"/>
      <c r="D53" s="7" t="n"/>
      <c r="E53" s="8" t="n"/>
      <c r="F53" s="7" t="n"/>
      <c r="G53" s="7" t="n"/>
      <c r="H53" s="7" t="n"/>
      <c r="I53" s="8" t="n"/>
      <c r="J53" s="8" t="n"/>
      <c r="K53" s="8" t="n"/>
      <c r="L53" s="9">
        <f>IF(OR(C53="",C53=0),"",D53/C53)</f>
        <v/>
      </c>
      <c r="M53" s="9">
        <f>IF(OR(F53="",F53=0),"",G53/F53)</f>
        <v/>
      </c>
    </row>
    <row r="54">
      <c r="A54" s="10">
        <f>IF(A53="","",A53+7)</f>
        <v/>
      </c>
      <c r="B54" s="6">
        <f>IF(A54="","",ISOWEEKNUM(A54))</f>
        <v/>
      </c>
      <c r="C54" s="7" t="n"/>
      <c r="D54" s="7" t="n"/>
      <c r="E54" s="8" t="n"/>
      <c r="F54" s="7" t="n"/>
      <c r="G54" s="7" t="n"/>
      <c r="H54" s="7" t="n"/>
      <c r="I54" s="8" t="n"/>
      <c r="J54" s="8" t="n"/>
      <c r="K54" s="8" t="n"/>
      <c r="L54" s="9">
        <f>IF(OR(C54="",C54=0),"",D54/C54)</f>
        <v/>
      </c>
      <c r="M54" s="9">
        <f>IF(OR(F54="",F54=0),"",G54/F54)</f>
        <v/>
      </c>
    </row>
    <row r="55">
      <c r="A55" s="10">
        <f>IF(A54="","",A54+7)</f>
        <v/>
      </c>
      <c r="B55" s="6">
        <f>IF(A55="","",ISOWEEKNUM(A55))</f>
        <v/>
      </c>
      <c r="C55" s="7" t="n"/>
      <c r="D55" s="7" t="n"/>
      <c r="E55" s="8" t="n"/>
      <c r="F55" s="7" t="n"/>
      <c r="G55" s="7" t="n"/>
      <c r="H55" s="7" t="n"/>
      <c r="I55" s="8" t="n"/>
      <c r="J55" s="8" t="n"/>
      <c r="K55" s="8" t="n"/>
      <c r="L55" s="9">
        <f>IF(OR(C55="",C55=0),"",D55/C55)</f>
        <v/>
      </c>
      <c r="M55" s="9">
        <f>IF(OR(F55="",F55=0),"",G55/F55)</f>
        <v/>
      </c>
    </row>
    <row r="56">
      <c r="A56" s="10">
        <f>IF(A55="","",A55+7)</f>
        <v/>
      </c>
      <c r="B56" s="6">
        <f>IF(A56="","",ISOWEEKNUM(A56))</f>
        <v/>
      </c>
      <c r="C56" s="7" t="n"/>
      <c r="D56" s="7" t="n"/>
      <c r="E56" s="8" t="n"/>
      <c r="F56" s="7" t="n"/>
      <c r="G56" s="7" t="n"/>
      <c r="H56" s="7" t="n"/>
      <c r="I56" s="8" t="n"/>
      <c r="J56" s="8" t="n"/>
      <c r="K56" s="8" t="n"/>
      <c r="L56" s="9">
        <f>IF(OR(C56="",C56=0),"",D56/C56)</f>
        <v/>
      </c>
      <c r="M56" s="9">
        <f>IF(OR(F56="",F56=0),"",G56/F56)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4" customWidth="1" min="3" max="3"/>
    <col width="16" customWidth="1" min="4" max="4"/>
    <col width="12" customWidth="1" min="5" max="5"/>
    <col width="10" customWidth="1" min="6" max="6"/>
    <col width="14" customWidth="1" min="7" max="7"/>
  </cols>
  <sheetData>
    <row r="1">
      <c r="A1" s="1" t="inlineStr">
        <is>
          <t>Weekly report: [business or team name]</t>
        </is>
      </c>
    </row>
    <row r="2">
      <c r="A2" s="11" t="inlineStr">
        <is>
          <t>Prepared by</t>
        </is>
      </c>
      <c r="B2" s="12" t="n"/>
    </row>
    <row r="3">
      <c r="A3" s="11" t="inlineStr">
        <is>
          <t>Report week (type any date in the week)</t>
        </is>
      </c>
      <c r="B3" s="5" t="n"/>
      <c r="C3" s="10">
        <f>IF(B3="","",B3-WEEKDAY(B3,3))</f>
        <v/>
      </c>
      <c r="D3" s="3" t="inlineStr">
        <is>
          <t>&lt;- Monday of that week (formula)</t>
        </is>
      </c>
    </row>
    <row r="5">
      <c r="A5" s="13" t="inlineStr">
        <is>
          <t>1. Numbers (status uses the 4-week average, not one week)</t>
        </is>
      </c>
    </row>
    <row r="6" ht="32" customHeight="1">
      <c r="A6" s="4" t="inlineStr">
        <is>
          <t>Measure</t>
        </is>
      </c>
      <c r="B6" s="4" t="inlineStr">
        <is>
          <t>This week</t>
        </is>
      </c>
      <c r="C6" s="4" t="inlineStr">
        <is>
          <t>Last week</t>
        </is>
      </c>
      <c r="D6" s="4" t="inlineStr">
        <is>
          <t>4-week average</t>
        </is>
      </c>
      <c r="E6" s="4" t="inlineStr">
        <is>
          <t>Target</t>
        </is>
      </c>
      <c r="F6" s="4" t="inlineStr">
        <is>
          <t>Better if</t>
        </is>
      </c>
      <c r="G6" s="4" t="inlineStr">
        <is>
          <t>Status</t>
        </is>
      </c>
    </row>
    <row r="7">
      <c r="A7" t="inlineStr">
        <is>
          <t>Quotes sent</t>
        </is>
      </c>
      <c r="B7" s="14">
        <f>IF($C$3="","",IFERROR(INDEX('Your log'!$C$5:$C$56,MATCH($C$3,'Your log'!$A$5:$A$56,0)),""))</f>
        <v/>
      </c>
      <c r="C7" s="14">
        <f>IF($C$3="","",IFERROR(INDEX('Your log'!$C$5:$C$56,MATCH($C$3-7,'Your log'!$A$5:$A$56,0)),""))</f>
        <v/>
      </c>
      <c r="D7" s="15">
        <f>IF($C$3="","",IFERROR(AVERAGEIFS('Your log'!$C$5:$C$56,'Your log'!$A$5:$A$56,"&gt;="&amp;$C$3-21,'Your log'!$A$5:$A$56,"&lt;="&amp;$C$3),""))</f>
        <v/>
      </c>
      <c r="E7" s="7" t="n"/>
      <c r="F7" s="12" t="inlineStr">
        <is>
          <t>higher</t>
        </is>
      </c>
      <c r="G7">
        <f>IF(OR(D7="",E7=""),"",IF(F7="lower",IF(D7&lt;=E7,"On track","Above limit"),IF(D7&gt;=E7,"On track","Below target")))</f>
        <v/>
      </c>
    </row>
    <row r="8">
      <c r="A8" t="inlineStr">
        <is>
          <t>Win rate (won / sent)</t>
        </is>
      </c>
      <c r="B8" s="16">
        <f>IF($C$3="","",IFERROR(INDEX('Your log'!$L$5:$L$56,MATCH($C$3,'Your log'!$A$5:$A$56,0)),""))</f>
        <v/>
      </c>
      <c r="C8" s="16">
        <f>IF($C$3="","",IFERROR(INDEX('Your log'!$L$5:$L$56,MATCH($C$3-7,'Your log'!$A$5:$A$56,0)),""))</f>
        <v/>
      </c>
      <c r="D8" s="16">
        <f>IF($C$3="","",IFERROR(SUMIFS('Your log'!$D$5:$D$56,'Your log'!$A$5:$A$56,"&gt;="&amp;$C$3-21,'Your log'!$A$5:$A$56,"&lt;="&amp;$C$3)/SUMIFS('Your log'!$C$5:$C$56,'Your log'!$A$5:$A$56,"&gt;="&amp;$C$3-21,'Your log'!$A$5:$A$56,"&lt;="&amp;$C$3),""))</f>
        <v/>
      </c>
      <c r="E8" s="17" t="n"/>
      <c r="F8" s="12" t="inlineStr">
        <is>
          <t>higher</t>
        </is>
      </c>
      <c r="G8">
        <f>IF(OR(D8="",E8=""),"",IF(F8="lower",IF(D8&lt;=E8,"On track","Above limit"),IF(D8&gt;=E8,"On track","Below target")))</f>
        <v/>
      </c>
    </row>
    <row r="9">
      <c r="A9" t="inlineStr">
        <is>
          <t>Value of work won</t>
        </is>
      </c>
      <c r="B9" s="18">
        <f>IF($C$3="","",IFERROR(INDEX('Your log'!$E$5:$E$56,MATCH($C$3,'Your log'!$A$5:$A$56,0)),""))</f>
        <v/>
      </c>
      <c r="C9" s="18">
        <f>IF($C$3="","",IFERROR(INDEX('Your log'!$E$5:$E$56,MATCH($C$3-7,'Your log'!$A$5:$A$56,0)),""))</f>
        <v/>
      </c>
      <c r="D9" s="18">
        <f>IF($C$3="","",IFERROR(AVERAGEIFS('Your log'!$E$5:$E$56,'Your log'!$A$5:$A$56,"&gt;="&amp;$C$3-21,'Your log'!$A$5:$A$56,"&lt;="&amp;$C$3),""))</f>
        <v/>
      </c>
      <c r="E9" s="8" t="n"/>
      <c r="F9" s="12" t="inlineStr">
        <is>
          <t>higher</t>
        </is>
      </c>
      <c r="G9">
        <f>IF(OR(D9="",E9=""),"",IF(F9="lower",IF(D9&lt;=E9,"On track","Above limit"),IF(D9&gt;=E9,"On track","Below target")))</f>
        <v/>
      </c>
    </row>
    <row r="10">
      <c r="A10" t="inlineStr">
        <is>
          <t>Jobs completed</t>
        </is>
      </c>
      <c r="B10" s="14">
        <f>IF($C$3="","",IFERROR(INDEX('Your log'!$F$5:$F$56,MATCH($C$3,'Your log'!$A$5:$A$56,0)),""))</f>
        <v/>
      </c>
      <c r="C10" s="14">
        <f>IF($C$3="","",IFERROR(INDEX('Your log'!$F$5:$F$56,MATCH($C$3-7,'Your log'!$A$5:$A$56,0)),""))</f>
        <v/>
      </c>
      <c r="D10" s="15">
        <f>IF($C$3="","",IFERROR(AVERAGEIFS('Your log'!$F$5:$F$56,'Your log'!$A$5:$A$56,"&gt;="&amp;$C$3-21,'Your log'!$A$5:$A$56,"&lt;="&amp;$C$3),""))</f>
        <v/>
      </c>
      <c r="E10" s="7" t="n"/>
      <c r="F10" s="12" t="inlineStr">
        <is>
          <t>higher</t>
        </is>
      </c>
      <c r="G10">
        <f>IF(OR(D10="",E10=""),"",IF(F10="lower",IF(D10&lt;=E10,"On track","Above limit"),IF(D10&gt;=E10,"On track","Below target")))</f>
        <v/>
      </c>
    </row>
    <row r="11">
      <c r="A11" t="inlineStr">
        <is>
          <t>Completed on time</t>
        </is>
      </c>
      <c r="B11" s="16">
        <f>IF($C$3="","",IFERROR(INDEX('Your log'!$M$5:$M$56,MATCH($C$3,'Your log'!$A$5:$A$56,0)),""))</f>
        <v/>
      </c>
      <c r="C11" s="16">
        <f>IF($C$3="","",IFERROR(INDEX('Your log'!$M$5:$M$56,MATCH($C$3-7,'Your log'!$A$5:$A$56,0)),""))</f>
        <v/>
      </c>
      <c r="D11" s="16">
        <f>IF($C$3="","",IFERROR(SUMIFS('Your log'!$G$5:$G$56,'Your log'!$A$5:$A$56,"&gt;="&amp;$C$3-21,'Your log'!$A$5:$A$56,"&lt;="&amp;$C$3)/SUMIFS('Your log'!$F$5:$F$56,'Your log'!$A$5:$A$56,"&gt;="&amp;$C$3-21,'Your log'!$A$5:$A$56,"&lt;="&amp;$C$3),""))</f>
        <v/>
      </c>
      <c r="E11" s="17" t="n"/>
      <c r="F11" s="12" t="inlineStr">
        <is>
          <t>higher</t>
        </is>
      </c>
      <c r="G11">
        <f>IF(OR(D11="",E11=""),"",IF(F11="lower",IF(D11&lt;=E11,"On track","Above limit"),IF(D11&gt;=E11,"On track","Below target")))</f>
        <v/>
      </c>
    </row>
    <row r="12">
      <c r="A12" t="inlineStr">
        <is>
          <t>Jobs redone</t>
        </is>
      </c>
      <c r="B12" s="14">
        <f>IF($C$3="","",IFERROR(INDEX('Your log'!$H$5:$H$56,MATCH($C$3,'Your log'!$A$5:$A$56,0)),""))</f>
        <v/>
      </c>
      <c r="C12" s="14">
        <f>IF($C$3="","",IFERROR(INDEX('Your log'!$H$5:$H$56,MATCH($C$3-7,'Your log'!$A$5:$A$56,0)),""))</f>
        <v/>
      </c>
      <c r="D12" s="15">
        <f>IF($C$3="","",IFERROR(AVERAGEIFS('Your log'!$H$5:$H$56,'Your log'!$A$5:$A$56,"&gt;="&amp;$C$3-21,'Your log'!$A$5:$A$56,"&lt;="&amp;$C$3),""))</f>
        <v/>
      </c>
      <c r="E12" s="7" t="n"/>
      <c r="F12" s="12" t="inlineStr">
        <is>
          <t>lower</t>
        </is>
      </c>
      <c r="G12">
        <f>IF(OR(D12="",E12=""),"",IF(F12="lower",IF(D12&lt;=E12,"On track","Above limit"),IF(D12&gt;=E12,"On track","Below target")))</f>
        <v/>
      </c>
    </row>
    <row r="13">
      <c r="A13" t="inlineStr">
        <is>
          <t>Cash received</t>
        </is>
      </c>
      <c r="B13" s="18">
        <f>IF($C$3="","",IFERROR(INDEX('Your log'!$J$5:$J$56,MATCH($C$3,'Your log'!$A$5:$A$56,0)),""))</f>
        <v/>
      </c>
      <c r="C13" s="18">
        <f>IF($C$3="","",IFERROR(INDEX('Your log'!$J$5:$J$56,MATCH($C$3-7,'Your log'!$A$5:$A$56,0)),""))</f>
        <v/>
      </c>
      <c r="D13" s="18">
        <f>IF($C$3="","",IFERROR(AVERAGEIFS('Your log'!$J$5:$J$56,'Your log'!$A$5:$A$56,"&gt;="&amp;$C$3-21,'Your log'!$A$5:$A$56,"&lt;="&amp;$C$3),""))</f>
        <v/>
      </c>
      <c r="E13" s="8" t="n"/>
      <c r="F13" s="12" t="inlineStr">
        <is>
          <t>higher</t>
        </is>
      </c>
      <c r="G13">
        <f>IF(OR(D13="",E13=""),"",IF(F13="lower",IF(D13&lt;=E13,"On track","Above limit"),IF(D13&gt;=E13,"On track","Below target")))</f>
        <v/>
      </c>
    </row>
    <row r="14">
      <c r="A14" t="inlineStr">
        <is>
          <t>Cash in bank (Friday)</t>
        </is>
      </c>
      <c r="B14" s="18">
        <f>IF($C$3="","",IFERROR(INDEX('Your log'!$K$5:$K$56,MATCH($C$3,'Your log'!$A$5:$A$56,0)),""))</f>
        <v/>
      </c>
      <c r="C14" s="18">
        <f>IF($C$3="","",IFERROR(INDEX('Your log'!$K$5:$K$56,MATCH($C$3-7,'Your log'!$A$5:$A$56,0)),""))</f>
        <v/>
      </c>
      <c r="D14" s="18">
        <f>IF($C$3="","",IFERROR(AVERAGEIFS('Your log'!$K$5:$K$56,'Your log'!$A$5:$A$56,"&gt;="&amp;$C$3-21,'Your log'!$A$5:$A$56,"&lt;="&amp;$C$3),""))</f>
        <v/>
      </c>
      <c r="E14" s="8" t="n"/>
      <c r="F14" s="12" t="inlineStr">
        <is>
          <t>higher</t>
        </is>
      </c>
      <c r="G14">
        <f>IF(OR(D14="",E14=""),"",IF(F14="lower",IF(D14&lt;=E14,"On track","Above limit"),IF(D14&gt;=E14,"On track","Below target")))</f>
        <v/>
      </c>
    </row>
    <row r="15">
      <c r="A15" s="11" t="inlineStr">
        <is>
          <t>Measures needing attention</t>
        </is>
      </c>
      <c r="B15">
        <f>COUNTIF(G7:G14,"Below target")+COUNTIF(G7:G14,"Above limit")</f>
        <v/>
      </c>
    </row>
    <row r="17">
      <c r="A17" s="13" t="inlineStr">
        <is>
          <t>2. Last week's top 3: did they happen?</t>
        </is>
      </c>
    </row>
    <row r="18" ht="32" customHeight="1">
      <c r="A18" s="4" t="inlineStr">
        <is>
          <t>Priority</t>
        </is>
      </c>
      <c r="B18" s="4" t="inlineStr">
        <is>
          <t>Owner</t>
        </is>
      </c>
      <c r="C18" s="4" t="inlineStr">
        <is>
          <t>Done?</t>
        </is>
      </c>
      <c r="D18" s="4" t="inlineStr">
        <is>
          <t>Note</t>
        </is>
      </c>
    </row>
    <row r="19">
      <c r="A19" s="12" t="n"/>
      <c r="B19" s="12" t="n"/>
      <c r="C19" s="12" t="n"/>
      <c r="D19" s="12" t="n"/>
    </row>
    <row r="20">
      <c r="A20" s="12" t="n"/>
      <c r="B20" s="12" t="n"/>
      <c r="C20" s="12" t="n"/>
      <c r="D20" s="12" t="n"/>
    </row>
    <row r="21">
      <c r="A21" s="12" t="n"/>
      <c r="B21" s="12" t="n"/>
      <c r="C21" s="12" t="n"/>
      <c r="D21" s="12" t="n"/>
    </row>
    <row r="22">
      <c r="A22" s="11" t="inlineStr">
        <is>
          <t>Done</t>
        </is>
      </c>
      <c r="B22">
        <f>COUNTIF(C19:C21,"Yes")&amp;" of "&amp;COUNTA(A19:A21)</f>
        <v/>
      </c>
    </row>
    <row r="24">
      <c r="A24" s="13" t="inlineStr">
        <is>
          <t>3. This week in three lines</t>
        </is>
      </c>
    </row>
    <row r="25" ht="34" customHeight="1">
      <c r="A25" s="11" t="inlineStr">
        <is>
          <t>Went well</t>
        </is>
      </c>
      <c r="B25" s="19" t="n"/>
    </row>
    <row r="26" ht="34" customHeight="1">
      <c r="A26" s="11" t="inlineStr">
        <is>
          <t>Stuck / need help</t>
        </is>
      </c>
      <c r="B26" s="19" t="n"/>
    </row>
    <row r="27" ht="34" customHeight="1">
      <c r="A27" s="11" t="inlineStr">
        <is>
          <t>Watch</t>
        </is>
      </c>
      <c r="B27" s="19" t="n"/>
    </row>
    <row r="29">
      <c r="A29" s="13" t="inlineStr">
        <is>
          <t>4. Next week's top 3</t>
        </is>
      </c>
    </row>
    <row r="30" ht="32" customHeight="1">
      <c r="A30" s="4" t="inlineStr">
        <is>
          <t>Priority</t>
        </is>
      </c>
      <c r="B30" s="4" t="inlineStr">
        <is>
          <t>Owner</t>
        </is>
      </c>
      <c r="C30" s="4" t="inlineStr">
        <is>
          <t>By</t>
        </is>
      </c>
    </row>
    <row r="31">
      <c r="A31" s="12" t="n"/>
      <c r="B31" s="12" t="n"/>
      <c r="C31" s="5" t="n"/>
    </row>
    <row r="32">
      <c r="A32" s="12" t="n"/>
      <c r="B32" s="12" t="n"/>
      <c r="C32" s="5" t="n"/>
    </row>
    <row r="33">
      <c r="A33" s="12" t="n"/>
      <c r="B33" s="12" t="n"/>
      <c r="C33" s="5" t="n"/>
    </row>
    <row r="35">
      <c r="A35" s="3" t="inlineStr">
        <is>
          <t>Next Friday: copy these three into block 2 and mark them Yes or No.</t>
        </is>
      </c>
    </row>
  </sheetData>
  <mergeCells count="3">
    <mergeCell ref="B27:G27"/>
    <mergeCell ref="B26:G26"/>
    <mergeCell ref="B25:G25"/>
  </mergeCells>
  <dataValidations count="1">
    <dataValidation sqref="C19 C20 C2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2026-10-07T04:16:14Z</dcterms:created>
  <dcterms:modified xsi:type="dcterms:W3CDTF">2026-10-07T04:16:14Z</dcterms:modified>
</cp:coreProperties>
</file>