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Practice" sheetId="2" state="visible" r:id="rId2"/>
    <sheet name="Solu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E2E8F0"/>
      </patternFill>
    </fill>
    <fill>
      <patternFill patternType="solid">
        <fgColor rgb="00FEF3C7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2" fillId="2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0" fillId="4" borderId="1" pivotButton="0" quotePrefix="0" xfId="0"/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0" fontId="0" fillId="4" borderId="0" pivotButton="0" quotePrefix="0" xfId="0"/>
    <xf numFmtId="164" fontId="0" fillId="4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XLOOKUP with multiple criteria practice workbook - Kingfisher Uniforms (example business)</t>
        </is>
      </c>
    </row>
    <row r="3">
      <c r="A3" t="inlineStr">
        <is>
          <t>Kingfisher Uniforms is a fictional example business. All data here is made up for practice.</t>
        </is>
      </c>
    </row>
    <row r="4">
      <c r="A4" t="inlineStr">
        <is>
          <t>XLOOKUP and FILTER need Excel for Microsoft 365, Excel 2021 or Excel 2024. TEXTJOIN needs Excel 2019 or later.</t>
        </is>
      </c>
    </row>
    <row r="5">
      <c r="A5" t="inlineStr">
        <is>
          <t>Practice sheet: yellow cells are inputs, blue cells are where your formulas go (including the helper key in column F).</t>
        </is>
      </c>
    </row>
    <row r="6">
      <c r="A6" t="inlineStr">
        <is>
          <t>Solution sheet: every formula filled in, shown as text in column O, with a note in column P.</t>
        </is>
      </c>
    </row>
    <row r="7">
      <c r="A7" t="inlineStr">
        <is>
          <t>Formulas that test whole ranges are stored as array formulas, so Excel may show them in { } braces. In Microsoft 365 you can type them normally.</t>
        </is>
      </c>
    </row>
    <row r="8">
      <c r="A8" t="inlineStr">
        <is>
          <t>Tables: Uniform price list A1:E13 (helper key in F), Style codes A16:C18 for the separator task.</t>
        </is>
      </c>
    </row>
    <row r="9">
      <c r="A9" t="inlineStr">
        <is>
          <t>Guide: https://parityai.pro/blog/xlookup-multiple-criteria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" customWidth="1" min="2" max="2"/>
    <col width="9" customWidth="1" min="3" max="3"/>
    <col width="11" customWidth="1" min="4" max="4"/>
    <col width="10" customWidth="1" min="5" max="5"/>
    <col width="22" customWidth="1" min="6" max="6"/>
    <col width="50" customWidth="1" min="8" max="8"/>
    <col width="13" customWidth="1" min="9" max="9"/>
    <col width="7" customWidth="1" min="10" max="10"/>
    <col width="12" customWidth="1" min="11" max="11"/>
    <col width="14" customWidth="1" min="12" max="12"/>
    <col width="8" customWidth="1" min="13" max="13"/>
  </cols>
  <sheetData>
    <row r="1">
      <c r="A1" s="2" t="inlineStr">
        <is>
          <t>Style</t>
        </is>
      </c>
      <c r="B1" s="2" t="inlineStr">
        <is>
          <t>Size</t>
        </is>
      </c>
      <c r="C1" s="2" t="inlineStr">
        <is>
          <t>Colour</t>
        </is>
      </c>
      <c r="D1" s="2" t="inlineStr">
        <is>
          <t>Unit price</t>
        </is>
      </c>
      <c r="E1" s="2" t="inlineStr">
        <is>
          <t>In stock</t>
        </is>
      </c>
      <c r="F1" s="2" t="inlineStr">
        <is>
          <t>Key (helper)</t>
        </is>
      </c>
      <c r="H1" s="3" t="inlineStr">
        <is>
          <t>Task</t>
        </is>
      </c>
      <c r="I1" s="3" t="inlineStr">
        <is>
          <t>Style / code</t>
        </is>
      </c>
      <c r="J1" s="3" t="inlineStr">
        <is>
          <t>Size</t>
        </is>
      </c>
      <c r="K1" s="3" t="inlineStr">
        <is>
          <t>Colour / min</t>
        </is>
      </c>
      <c r="L1" s="3" t="inlineStr">
        <is>
          <t>Answer</t>
        </is>
      </c>
    </row>
    <row r="2">
      <c r="A2" s="4" t="inlineStr">
        <is>
          <t>Polo</t>
        </is>
      </c>
      <c r="B2" s="4" t="inlineStr">
        <is>
          <t>S</t>
        </is>
      </c>
      <c r="C2" s="4" t="inlineStr">
        <is>
          <t>Navy</t>
        </is>
      </c>
      <c r="D2" s="5" t="n">
        <v>18.5</v>
      </c>
      <c r="E2" s="4" t="n">
        <v>40</v>
      </c>
      <c r="F2" s="6" t="n"/>
      <c r="H2" s="7" t="inlineStr">
        <is>
          <t>1. Stock for this style, size and colour (boolean method)</t>
        </is>
      </c>
      <c r="I2" s="8" t="inlineStr">
        <is>
          <t>Polo</t>
        </is>
      </c>
      <c r="J2" s="8" t="inlineStr">
        <is>
          <t>L</t>
        </is>
      </c>
      <c r="K2" s="8" t="inlineStr">
        <is>
          <t>Navy</t>
        </is>
      </c>
      <c r="L2" s="9" t="n"/>
    </row>
    <row r="3">
      <c r="A3" s="4" t="inlineStr">
        <is>
          <t>Polo</t>
        </is>
      </c>
      <c r="B3" s="4" t="inlineStr">
        <is>
          <t>M</t>
        </is>
      </c>
      <c r="C3" s="4" t="inlineStr">
        <is>
          <t>Navy</t>
        </is>
      </c>
      <c r="D3" s="5" t="n">
        <v>18.5</v>
      </c>
      <c r="E3" s="4" t="n">
        <v>55</v>
      </c>
      <c r="F3" s="6" t="n"/>
      <c r="H3" s="7" t="inlineStr">
        <is>
          <t>2. Same question with only two criteria (the mistake)</t>
        </is>
      </c>
      <c r="I3" s="8" t="inlineStr">
        <is>
          <t>Polo</t>
        </is>
      </c>
      <c r="J3" s="8" t="inlineStr">
        <is>
          <t>L</t>
        </is>
      </c>
      <c r="K3" s="8" t="inlineStr">
        <is>
          <t>Navy</t>
        </is>
      </c>
      <c r="L3" s="9" t="n"/>
    </row>
    <row r="4">
      <c r="A4" s="4" t="inlineStr">
        <is>
          <t>Polo</t>
        </is>
      </c>
      <c r="B4" s="4" t="inlineStr">
        <is>
          <t>L</t>
        </is>
      </c>
      <c r="C4" s="4" t="inlineStr">
        <is>
          <t>Black</t>
        </is>
      </c>
      <c r="D4" s="5" t="n">
        <v>19.5</v>
      </c>
      <c r="E4" s="4" t="n">
        <v>0</v>
      </c>
      <c r="F4" s="6" t="n"/>
      <c r="H4" s="7" t="inlineStr">
        <is>
          <t>3. Stock again (concatenation method)</t>
        </is>
      </c>
      <c r="I4" s="8" t="inlineStr">
        <is>
          <t>Polo</t>
        </is>
      </c>
      <c r="J4" s="8" t="inlineStr">
        <is>
          <t>L</t>
        </is>
      </c>
      <c r="K4" s="8" t="inlineStr">
        <is>
          <t>Navy</t>
        </is>
      </c>
      <c r="L4" s="9" t="n"/>
    </row>
    <row r="5">
      <c r="A5" s="4" t="inlineStr">
        <is>
          <t>Polo</t>
        </is>
      </c>
      <c r="B5" s="4" t="inlineStr">
        <is>
          <t>L</t>
        </is>
      </c>
      <c r="C5" s="4" t="inlineStr">
        <is>
          <t>Navy</t>
        </is>
      </c>
      <c r="D5" s="5" t="n">
        <v>19.5</v>
      </c>
      <c r="E5" s="4" t="n">
        <v>32</v>
      </c>
      <c r="F5" s="6" t="n"/>
      <c r="H5" s="7" t="inlineStr">
        <is>
          <t>4. Price and stock together</t>
        </is>
      </c>
      <c r="I5" s="8" t="inlineStr">
        <is>
          <t>Chef jacket</t>
        </is>
      </c>
      <c r="J5" s="8" t="inlineStr">
        <is>
          <t>XL</t>
        </is>
      </c>
      <c r="K5" s="8" t="inlineStr">
        <is>
          <t>White</t>
        </is>
      </c>
      <c r="L5" s="10" t="n"/>
      <c r="M5" s="9" t="n"/>
    </row>
    <row r="6">
      <c r="A6" s="4" t="inlineStr">
        <is>
          <t>Polo</t>
        </is>
      </c>
      <c r="B6" s="4" t="inlineStr">
        <is>
          <t>XL</t>
        </is>
      </c>
      <c r="C6" s="4" t="inlineStr">
        <is>
          <t>Navy</t>
        </is>
      </c>
      <c r="D6" s="5" t="n">
        <v>20.5</v>
      </c>
      <c r="E6" s="4" t="n">
        <v>12</v>
      </c>
      <c r="F6" s="6" t="n"/>
      <c r="H6" s="7" t="inlineStr">
        <is>
          <t>5. First colour of this style and size with at least this many in stock</t>
        </is>
      </c>
      <c r="I6" s="8" t="inlineStr">
        <is>
          <t>Polo</t>
        </is>
      </c>
      <c r="J6" s="8" t="inlineStr">
        <is>
          <t>XL</t>
        </is>
      </c>
      <c r="K6" s="8" t="n">
        <v>10</v>
      </c>
      <c r="L6" s="9" t="n"/>
    </row>
    <row r="7">
      <c r="A7" s="4" t="inlineStr">
        <is>
          <t>Polo</t>
        </is>
      </c>
      <c r="B7" s="4" t="inlineStr">
        <is>
          <t>XL</t>
        </is>
      </c>
      <c r="C7" s="4" t="inlineStr">
        <is>
          <t>Black</t>
        </is>
      </c>
      <c r="D7" s="5" t="n">
        <v>20.5</v>
      </c>
      <c r="E7" s="4" t="n">
        <v>9</v>
      </c>
      <c r="F7" s="6" t="n"/>
      <c r="H7" s="7" t="inlineStr">
        <is>
          <t>6. First Polo L in Black or Navy that is in stock</t>
        </is>
      </c>
      <c r="I7" s="8" t="inlineStr">
        <is>
          <t>Polo</t>
        </is>
      </c>
      <c r="J7" s="8" t="inlineStr">
        <is>
          <t>L</t>
        </is>
      </c>
      <c r="L7" s="9" t="n"/>
    </row>
    <row r="8">
      <c r="A8" s="4" t="inlineStr">
        <is>
          <t>Chef jacket</t>
        </is>
      </c>
      <c r="B8" s="4" t="inlineStr">
        <is>
          <t>M</t>
        </is>
      </c>
      <c r="C8" s="4" t="inlineStr">
        <is>
          <t>White</t>
        </is>
      </c>
      <c r="D8" s="5" t="n">
        <v>34</v>
      </c>
      <c r="E8" s="4" t="n">
        <v>20</v>
      </c>
      <c r="F8" s="6" t="n"/>
      <c r="H8" s="7" t="inlineStr">
        <is>
          <t>7. Concatenation with no separator (the trap)</t>
        </is>
      </c>
      <c r="I8" s="8" t="inlineStr">
        <is>
          <t>KU12</t>
        </is>
      </c>
      <c r="J8" s="8" t="inlineStr">
        <is>
          <t>XL</t>
        </is>
      </c>
      <c r="L8" s="10" t="n"/>
    </row>
    <row r="9">
      <c r="A9" s="4" t="inlineStr">
        <is>
          <t>Chef jacket</t>
        </is>
      </c>
      <c r="B9" s="4" t="inlineStr">
        <is>
          <t>L</t>
        </is>
      </c>
      <c r="C9" s="4" t="inlineStr">
        <is>
          <t>White</t>
        </is>
      </c>
      <c r="D9" s="5" t="n">
        <v>34</v>
      </c>
      <c r="E9" s="4" t="n">
        <v>14</v>
      </c>
      <c r="F9" s="6" t="n"/>
      <c r="H9" s="7" t="inlineStr">
        <is>
          <t>8. Same lookup with a separator</t>
        </is>
      </c>
      <c r="I9" s="8" t="inlineStr">
        <is>
          <t>KU12</t>
        </is>
      </c>
      <c r="J9" s="8" t="inlineStr">
        <is>
          <t>XL</t>
        </is>
      </c>
      <c r="L9" s="10" t="n"/>
    </row>
    <row r="10">
      <c r="A10" s="4" t="inlineStr">
        <is>
          <t>Chef jacket</t>
        </is>
      </c>
      <c r="B10" s="4" t="inlineStr">
        <is>
          <t>XL</t>
        </is>
      </c>
      <c r="C10" s="4" t="inlineStr">
        <is>
          <t>White</t>
        </is>
      </c>
      <c r="D10" s="5" t="n">
        <v>36</v>
      </c>
      <c r="E10" s="4" t="n">
        <v>6</v>
      </c>
      <c r="F10" s="6" t="n"/>
      <c r="H10" s="7" t="inlineStr">
        <is>
          <t>9. Stock using the helper column F (fastest on big sheets)</t>
        </is>
      </c>
      <c r="I10" s="8" t="inlineStr">
        <is>
          <t>Scrub top</t>
        </is>
      </c>
      <c r="J10" s="8" t="inlineStr">
        <is>
          <t>L</t>
        </is>
      </c>
      <c r="K10" s="8" t="inlineStr">
        <is>
          <t>Navy</t>
        </is>
      </c>
      <c r="L10" s="9" t="n"/>
    </row>
    <row r="11">
      <c r="A11" s="4" t="inlineStr">
        <is>
          <t>Scrub top</t>
        </is>
      </c>
      <c r="B11" s="4" t="inlineStr">
        <is>
          <t>M</t>
        </is>
      </c>
      <c r="C11" s="4" t="inlineStr">
        <is>
          <t>Teal</t>
        </is>
      </c>
      <c r="D11" s="5" t="n">
        <v>22</v>
      </c>
      <c r="E11" s="4" t="n">
        <v>30</v>
      </c>
      <c r="F11" s="6" t="n"/>
      <c r="H11" s="7" t="inlineStr">
        <is>
          <t>10. How many rows match style and size?</t>
        </is>
      </c>
      <c r="I11" s="8" t="inlineStr">
        <is>
          <t>Polo</t>
        </is>
      </c>
      <c r="J11" s="8" t="inlineStr">
        <is>
          <t>L</t>
        </is>
      </c>
      <c r="L11" s="9" t="n"/>
    </row>
    <row r="12">
      <c r="A12" s="4" t="inlineStr">
        <is>
          <t>Scrub top</t>
        </is>
      </c>
      <c r="B12" s="4" t="inlineStr">
        <is>
          <t>L</t>
        </is>
      </c>
      <c r="C12" s="4" t="inlineStr">
        <is>
          <t>Teal</t>
        </is>
      </c>
      <c r="D12" s="5" t="n">
        <v>22</v>
      </c>
      <c r="E12" s="4" t="n">
        <v>25</v>
      </c>
      <c r="F12" s="6" t="n"/>
      <c r="H12" s="7" t="inlineStr">
        <is>
          <t>11. Every colour for this style and size</t>
        </is>
      </c>
      <c r="I12" s="8" t="inlineStr">
        <is>
          <t>Polo</t>
        </is>
      </c>
      <c r="J12" s="8" t="inlineStr">
        <is>
          <t>L</t>
        </is>
      </c>
      <c r="L12" s="9" t="n"/>
    </row>
    <row r="13">
      <c r="A13" s="4" t="inlineStr">
        <is>
          <t>Scrub top</t>
        </is>
      </c>
      <c r="B13" s="4" t="inlineStr">
        <is>
          <t>L</t>
        </is>
      </c>
      <c r="C13" s="4" t="inlineStr">
        <is>
          <t>Navy</t>
        </is>
      </c>
      <c r="D13" s="5" t="n">
        <v>22</v>
      </c>
      <c r="E13" s="4" t="n">
        <v>18</v>
      </c>
      <c r="F13" s="6" t="n"/>
    </row>
    <row r="15">
      <c r="A15" s="11" t="inlineStr">
        <is>
          <t>Style codes (for tasks 7 and 8)</t>
        </is>
      </c>
    </row>
    <row r="16">
      <c r="A16" s="2" t="inlineStr">
        <is>
          <t>Code</t>
        </is>
      </c>
      <c r="B16" s="2" t="inlineStr">
        <is>
          <t>Size</t>
        </is>
      </c>
      <c r="C16" s="2" t="inlineStr">
        <is>
          <t>Price</t>
        </is>
      </c>
    </row>
    <row r="17">
      <c r="A17" s="4" t="inlineStr">
        <is>
          <t>KU1</t>
        </is>
      </c>
      <c r="B17" s="4" t="inlineStr">
        <is>
          <t>2XL</t>
        </is>
      </c>
      <c r="C17" s="5" t="n">
        <v>24</v>
      </c>
    </row>
    <row r="18">
      <c r="A18" s="4" t="inlineStr">
        <is>
          <t>KU12</t>
        </is>
      </c>
      <c r="B18" s="4" t="inlineStr">
        <is>
          <t>XL</t>
        </is>
      </c>
      <c r="C18" s="5" t="n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" customWidth="1" min="2" max="2"/>
    <col width="9" customWidth="1" min="3" max="3"/>
    <col width="11" customWidth="1" min="4" max="4"/>
    <col width="10" customWidth="1" min="5" max="5"/>
    <col width="22" customWidth="1" min="6" max="6"/>
    <col width="50" customWidth="1" min="8" max="8"/>
    <col width="13" customWidth="1" min="9" max="9"/>
    <col width="7" customWidth="1" min="10" max="10"/>
    <col width="12" customWidth="1" min="11" max="11"/>
    <col width="14" customWidth="1" min="12" max="12"/>
    <col width="8" customWidth="1" min="13" max="13"/>
    <col width="62" customWidth="1" min="15" max="15"/>
    <col width="48" customWidth="1" min="16" max="16"/>
  </cols>
  <sheetData>
    <row r="1">
      <c r="A1" s="2" t="inlineStr">
        <is>
          <t>Style</t>
        </is>
      </c>
      <c r="B1" s="2" t="inlineStr">
        <is>
          <t>Size</t>
        </is>
      </c>
      <c r="C1" s="2" t="inlineStr">
        <is>
          <t>Colour</t>
        </is>
      </c>
      <c r="D1" s="2" t="inlineStr">
        <is>
          <t>Unit price</t>
        </is>
      </c>
      <c r="E1" s="2" t="inlineStr">
        <is>
          <t>In stock</t>
        </is>
      </c>
      <c r="F1" s="2" t="inlineStr">
        <is>
          <t>Key (helper)</t>
        </is>
      </c>
      <c r="H1" s="3" t="inlineStr">
        <is>
          <t>Task</t>
        </is>
      </c>
      <c r="I1" s="3" t="inlineStr">
        <is>
          <t>Style / code</t>
        </is>
      </c>
      <c r="J1" s="3" t="inlineStr">
        <is>
          <t>Size</t>
        </is>
      </c>
      <c r="K1" s="3" t="inlineStr">
        <is>
          <t>Colour / min</t>
        </is>
      </c>
      <c r="L1" s="3" t="inlineStr">
        <is>
          <t>Answer</t>
        </is>
      </c>
      <c r="O1" s="3" t="inlineStr">
        <is>
          <t>Formula used</t>
        </is>
      </c>
      <c r="P1" s="3" t="inlineStr">
        <is>
          <t>Note</t>
        </is>
      </c>
    </row>
    <row r="2">
      <c r="A2" s="4" t="inlineStr">
        <is>
          <t>Polo</t>
        </is>
      </c>
      <c r="B2" s="4" t="inlineStr">
        <is>
          <t>S</t>
        </is>
      </c>
      <c r="C2" s="4" t="inlineStr">
        <is>
          <t>Navy</t>
        </is>
      </c>
      <c r="D2" s="5" t="n">
        <v>18.5</v>
      </c>
      <c r="E2" s="4" t="n">
        <v>40</v>
      </c>
      <c r="F2" s="6">
        <f>A2&amp;"|"&amp;B2&amp;"|"&amp;C2</f>
        <v/>
      </c>
      <c r="H2" s="7" t="inlineStr">
        <is>
          <t>1. Stock for this style, size and colour (boolean method)</t>
        </is>
      </c>
      <c r="I2" s="8" t="inlineStr">
        <is>
          <t>Polo</t>
        </is>
      </c>
      <c r="J2" s="8" t="inlineStr">
        <is>
          <t>L</t>
        </is>
      </c>
      <c r="K2" s="8" t="inlineStr">
        <is>
          <t>Navy</t>
        </is>
      </c>
      <c r="L2" s="9">
        <f t="array" ref="L2:L2">_xlfn.XLOOKUP(1,(A2:A13=I2)*(B2:B13=J2)*(C2:C13=K2),E2:E13,"No match")</f>
        <v/>
      </c>
      <c r="O2" t="inlineStr">
        <is>
          <t>=XLOOKUP(1,(A2:A13=I2)*(B2:B13=J2)*(C2:C13=K2),E2:E13,"No match")</t>
        </is>
      </c>
      <c r="P2" s="7" t="inlineStr">
        <is>
          <t>Each test gives TRUE/FALSE per row; multiplying turns them into 1s and 0s. Only the row passing all three is 1.</t>
        </is>
      </c>
    </row>
    <row r="3">
      <c r="A3" s="4" t="inlineStr">
        <is>
          <t>Polo</t>
        </is>
      </c>
      <c r="B3" s="4" t="inlineStr">
        <is>
          <t>M</t>
        </is>
      </c>
      <c r="C3" s="4" t="inlineStr">
        <is>
          <t>Navy</t>
        </is>
      </c>
      <c r="D3" s="5" t="n">
        <v>18.5</v>
      </c>
      <c r="E3" s="4" t="n">
        <v>55</v>
      </c>
      <c r="F3" s="6">
        <f>A3&amp;"|"&amp;B3&amp;"|"&amp;C3</f>
        <v/>
      </c>
      <c r="H3" s="7" t="inlineStr">
        <is>
          <t>2. Same question with only two criteria (the mistake)</t>
        </is>
      </c>
      <c r="I3" s="8" t="inlineStr">
        <is>
          <t>Polo</t>
        </is>
      </c>
      <c r="J3" s="8" t="inlineStr">
        <is>
          <t>L</t>
        </is>
      </c>
      <c r="K3" s="8" t="inlineStr">
        <is>
          <t>Navy</t>
        </is>
      </c>
      <c r="L3" s="9">
        <f t="array" ref="L3:L3">_xlfn.XLOOKUP(1,(A2:A13=I3)*(B2:B13=J3),E2:E13)</f>
        <v/>
      </c>
      <c r="O3" t="inlineStr">
        <is>
          <t>=XLOOKUP(1,(A2:A13=I3)*(B2:B13=J3),E2:E13)</t>
        </is>
      </c>
      <c r="P3" s="7" t="inlineStr">
        <is>
          <t>Ignores colour, so the first Polo L (Black, 0 in stock) wins. Wrong answer, no error.</t>
        </is>
      </c>
    </row>
    <row r="4">
      <c r="A4" s="4" t="inlineStr">
        <is>
          <t>Polo</t>
        </is>
      </c>
      <c r="B4" s="4" t="inlineStr">
        <is>
          <t>L</t>
        </is>
      </c>
      <c r="C4" s="4" t="inlineStr">
        <is>
          <t>Black</t>
        </is>
      </c>
      <c r="D4" s="5" t="n">
        <v>19.5</v>
      </c>
      <c r="E4" s="4" t="n">
        <v>0</v>
      </c>
      <c r="F4" s="6">
        <f>A4&amp;"|"&amp;B4&amp;"|"&amp;C4</f>
        <v/>
      </c>
      <c r="H4" s="7" t="inlineStr">
        <is>
          <t>3. Stock again (concatenation method)</t>
        </is>
      </c>
      <c r="I4" s="8" t="inlineStr">
        <is>
          <t>Polo</t>
        </is>
      </c>
      <c r="J4" s="8" t="inlineStr">
        <is>
          <t>L</t>
        </is>
      </c>
      <c r="K4" s="8" t="inlineStr">
        <is>
          <t>Navy</t>
        </is>
      </c>
      <c r="L4" s="9">
        <f t="array" ref="L4:L4">_xlfn.XLOOKUP(I4&amp;"|"&amp;J4&amp;"|"&amp;K4,A2:A13&amp;"|"&amp;B2:B13&amp;"|"&amp;C2:C13,E2:E13,"No match")</f>
        <v/>
      </c>
      <c r="O4" t="inlineStr">
        <is>
          <t>=XLOOKUP(I4&amp;"|"&amp;J4&amp;"|"&amp;K4,A2:A13&amp;"|"&amp;B2:B13&amp;"|"&amp;C2:C13,E2:E13,"No match")</t>
        </is>
      </c>
      <c r="P4" s="7" t="inlineStr">
        <is>
          <t>Joins the three columns into one key per row. The | stops two different keys gluing into the same text.</t>
        </is>
      </c>
    </row>
    <row r="5">
      <c r="A5" s="4" t="inlineStr">
        <is>
          <t>Polo</t>
        </is>
      </c>
      <c r="B5" s="4" t="inlineStr">
        <is>
          <t>L</t>
        </is>
      </c>
      <c r="C5" s="4" t="inlineStr">
        <is>
          <t>Navy</t>
        </is>
      </c>
      <c r="D5" s="5" t="n">
        <v>19.5</v>
      </c>
      <c r="E5" s="4" t="n">
        <v>32</v>
      </c>
      <c r="F5" s="6">
        <f>A5&amp;"|"&amp;B5&amp;"|"&amp;C5</f>
        <v/>
      </c>
      <c r="H5" s="7" t="inlineStr">
        <is>
          <t>4. Price and stock together</t>
        </is>
      </c>
      <c r="I5" s="8" t="inlineStr">
        <is>
          <t>Chef jacket</t>
        </is>
      </c>
      <c r="J5" s="8" t="inlineStr">
        <is>
          <t>XL</t>
        </is>
      </c>
      <c r="K5" s="8" t="inlineStr">
        <is>
          <t>White</t>
        </is>
      </c>
      <c r="L5" s="10">
        <f t="array" ref="L5:M5">_xlfn.XLOOKUP(1,(A2:A13=I5)*(B2:B13=J5)*(C2:C13=K5),D2:E13)</f>
        <v/>
      </c>
      <c r="M5" s="9" t="n"/>
      <c r="O5" t="inlineStr">
        <is>
          <t>=XLOOKUP(1,(A2:A13=I5)*(B2:B13=J5)*(C2:C13=K5),D2:E13)</t>
        </is>
      </c>
      <c r="P5" s="7" t="inlineStr">
        <is>
          <t>Return two columns and the answer spills into L5:M5.</t>
        </is>
      </c>
    </row>
    <row r="6">
      <c r="A6" s="4" t="inlineStr">
        <is>
          <t>Polo</t>
        </is>
      </c>
      <c r="B6" s="4" t="inlineStr">
        <is>
          <t>XL</t>
        </is>
      </c>
      <c r="C6" s="4" t="inlineStr">
        <is>
          <t>Navy</t>
        </is>
      </c>
      <c r="D6" s="5" t="n">
        <v>20.5</v>
      </c>
      <c r="E6" s="4" t="n">
        <v>12</v>
      </c>
      <c r="F6" s="6">
        <f>A6&amp;"|"&amp;B6&amp;"|"&amp;C6</f>
        <v/>
      </c>
      <c r="H6" s="7" t="inlineStr">
        <is>
          <t>5. First colour of this style and size with at least this many in stock</t>
        </is>
      </c>
      <c r="I6" s="8" t="inlineStr">
        <is>
          <t>Polo</t>
        </is>
      </c>
      <c r="J6" s="8" t="inlineStr">
        <is>
          <t>XL</t>
        </is>
      </c>
      <c r="K6" s="8" t="n">
        <v>10</v>
      </c>
      <c r="L6" s="9">
        <f t="array" ref="L6:L6">_xlfn.XLOOKUP(1,(A2:A13=I6)*(B2:B13=J6)*(E2:E13&gt;=K6),C2:C13,"None in stock")</f>
        <v/>
      </c>
      <c r="O6" t="inlineStr">
        <is>
          <t>=XLOOKUP(1,(A2:A13=I6)*(B2:B13=J6)*(E2:E13&gt;=K6),C2:C13,"None in stock")</t>
        </is>
      </c>
      <c r="P6" s="7" t="inlineStr">
        <is>
          <t>Criteria don't have to be 'equals'. Navy has 12, Black has 9.</t>
        </is>
      </c>
    </row>
    <row r="7">
      <c r="A7" s="4" t="inlineStr">
        <is>
          <t>Polo</t>
        </is>
      </c>
      <c r="B7" s="4" t="inlineStr">
        <is>
          <t>XL</t>
        </is>
      </c>
      <c r="C7" s="4" t="inlineStr">
        <is>
          <t>Black</t>
        </is>
      </c>
      <c r="D7" s="5" t="n">
        <v>20.5</v>
      </c>
      <c r="E7" s="4" t="n">
        <v>9</v>
      </c>
      <c r="F7" s="6">
        <f>A7&amp;"|"&amp;B7&amp;"|"&amp;C7</f>
        <v/>
      </c>
      <c r="H7" s="7" t="inlineStr">
        <is>
          <t>6. First Polo L in Black or Navy that is in stock</t>
        </is>
      </c>
      <c r="I7" s="8" t="inlineStr">
        <is>
          <t>Polo</t>
        </is>
      </c>
      <c r="J7" s="8" t="inlineStr">
        <is>
          <t>L</t>
        </is>
      </c>
      <c r="L7" s="9">
        <f t="array" ref="L7:L7">_xlfn.XLOOKUP(1,(A2:A13=I7)*(B2:B13=J7)*(((C2:C13="Black")+(C2:C13="Navy"))&gt;0)*(E2:E13&gt;0),C2:C13,"None in stock")</f>
        <v/>
      </c>
      <c r="O7" t="inlineStr">
        <is>
          <t>=XLOOKUP(1,(A2:A13=I7)*(B2:B13=J7)*(((C2:C13="Black")+(C2:C13="Navy"))&gt;0)*(E2:E13&gt;0),C2:C13,"None in stock")</t>
        </is>
      </c>
      <c r="P7" s="7" t="inlineStr">
        <is>
          <t>+ means OR. Black is skipped because its stock is 0.</t>
        </is>
      </c>
    </row>
    <row r="8">
      <c r="A8" s="4" t="inlineStr">
        <is>
          <t>Chef jacket</t>
        </is>
      </c>
      <c r="B8" s="4" t="inlineStr">
        <is>
          <t>M</t>
        </is>
      </c>
      <c r="C8" s="4" t="inlineStr">
        <is>
          <t>White</t>
        </is>
      </c>
      <c r="D8" s="5" t="n">
        <v>34</v>
      </c>
      <c r="E8" s="4" t="n">
        <v>20</v>
      </c>
      <c r="F8" s="6">
        <f>A8&amp;"|"&amp;B8&amp;"|"&amp;C8</f>
        <v/>
      </c>
      <c r="H8" s="7" t="inlineStr">
        <is>
          <t>7. Concatenation with no separator (the trap)</t>
        </is>
      </c>
      <c r="I8" s="8" t="inlineStr">
        <is>
          <t>KU12</t>
        </is>
      </c>
      <c r="J8" s="8" t="inlineStr">
        <is>
          <t>XL</t>
        </is>
      </c>
      <c r="L8" s="10">
        <f t="array" ref="L8:L8">_xlfn.XLOOKUP(I8&amp;J8,A17:A18&amp;B17:B18,C17:C18)</f>
        <v/>
      </c>
      <c r="O8" t="inlineStr">
        <is>
          <t>=XLOOKUP(I8&amp;J8,A17:A18&amp;B17:B18,C17:C18)</t>
        </is>
      </c>
      <c r="P8" s="7" t="inlineStr">
        <is>
          <t>KU1 + 2XL and KU12 + XL both make "KU12XL", so the first row wins: $24.00, not $27.00.</t>
        </is>
      </c>
    </row>
    <row r="9">
      <c r="A9" s="4" t="inlineStr">
        <is>
          <t>Chef jacket</t>
        </is>
      </c>
      <c r="B9" s="4" t="inlineStr">
        <is>
          <t>L</t>
        </is>
      </c>
      <c r="C9" s="4" t="inlineStr">
        <is>
          <t>White</t>
        </is>
      </c>
      <c r="D9" s="5" t="n">
        <v>34</v>
      </c>
      <c r="E9" s="4" t="n">
        <v>14</v>
      </c>
      <c r="F9" s="6">
        <f>A9&amp;"|"&amp;B9&amp;"|"&amp;C9</f>
        <v/>
      </c>
      <c r="H9" s="7" t="inlineStr">
        <is>
          <t>8. Same lookup with a separator</t>
        </is>
      </c>
      <c r="I9" s="8" t="inlineStr">
        <is>
          <t>KU12</t>
        </is>
      </c>
      <c r="J9" s="8" t="inlineStr">
        <is>
          <t>XL</t>
        </is>
      </c>
      <c r="L9" s="10">
        <f t="array" ref="L9:L9">_xlfn.XLOOKUP(I9&amp;"|"&amp;J9,A17:A18&amp;"|"&amp;B17:B18,C17:C18)</f>
        <v/>
      </c>
      <c r="O9" t="inlineStr">
        <is>
          <t>=XLOOKUP(I9&amp;"|"&amp;J9,A17:A18&amp;"|"&amp;B17:B18,C17:C18)</t>
        </is>
      </c>
      <c r="P9" s="7" t="inlineStr">
        <is>
          <t>"KU1|2XL" and "KU12|XL" are different, so the right row is found.</t>
        </is>
      </c>
    </row>
    <row r="10">
      <c r="A10" s="4" t="inlineStr">
        <is>
          <t>Chef jacket</t>
        </is>
      </c>
      <c r="B10" s="4" t="inlineStr">
        <is>
          <t>XL</t>
        </is>
      </c>
      <c r="C10" s="4" t="inlineStr">
        <is>
          <t>White</t>
        </is>
      </c>
      <c r="D10" s="5" t="n">
        <v>36</v>
      </c>
      <c r="E10" s="4" t="n">
        <v>6</v>
      </c>
      <c r="F10" s="6">
        <f>A10&amp;"|"&amp;B10&amp;"|"&amp;C10</f>
        <v/>
      </c>
      <c r="H10" s="7" t="inlineStr">
        <is>
          <t>9. Stock using the helper column F (fastest on big sheets)</t>
        </is>
      </c>
      <c r="I10" s="8" t="inlineStr">
        <is>
          <t>Scrub top</t>
        </is>
      </c>
      <c r="J10" s="8" t="inlineStr">
        <is>
          <t>L</t>
        </is>
      </c>
      <c r="K10" s="8" t="inlineStr">
        <is>
          <t>Navy</t>
        </is>
      </c>
      <c r="L10" s="9">
        <f>_xlfn.XLOOKUP(I10&amp;"|"&amp;J10&amp;"|"&amp;K10,F2:F13,E2:E13,"No match")</f>
        <v/>
      </c>
      <c r="O10" t="inlineStr">
        <is>
          <t>=XLOOKUP(I10&amp;"|"&amp;J10&amp;"|"&amp;K10,F2:F13,E2:E13,"No match")</t>
        </is>
      </c>
      <c r="P10" s="7" t="inlineStr">
        <is>
          <t>F2 holds =A2&amp;"|"&amp;B2&amp;"|"&amp;C2, copied down. The lookup is then a plain one-column XLOOKUP.</t>
        </is>
      </c>
    </row>
    <row r="11">
      <c r="A11" s="4" t="inlineStr">
        <is>
          <t>Scrub top</t>
        </is>
      </c>
      <c r="B11" s="4" t="inlineStr">
        <is>
          <t>M</t>
        </is>
      </c>
      <c r="C11" s="4" t="inlineStr">
        <is>
          <t>Teal</t>
        </is>
      </c>
      <c r="D11" s="5" t="n">
        <v>22</v>
      </c>
      <c r="E11" s="4" t="n">
        <v>30</v>
      </c>
      <c r="F11" s="6">
        <f>A11&amp;"|"&amp;B11&amp;"|"&amp;C11</f>
        <v/>
      </c>
      <c r="H11" s="7" t="inlineStr">
        <is>
          <t>10. How many rows match style and size?</t>
        </is>
      </c>
      <c r="I11" s="8" t="inlineStr">
        <is>
          <t>Polo</t>
        </is>
      </c>
      <c r="J11" s="8" t="inlineStr">
        <is>
          <t>L</t>
        </is>
      </c>
      <c r="L11" s="9">
        <f>COUNTIFS(A2:A13,I11,B2:B13,J11)</f>
        <v/>
      </c>
      <c r="O11" t="inlineStr">
        <is>
          <t>=COUNTIFS(A2:A13,I11,B2:B13,J11)</t>
        </is>
      </c>
      <c r="P11" s="7" t="inlineStr">
        <is>
          <t>More than 1 means your criteria don't pin down one row.</t>
        </is>
      </c>
    </row>
    <row r="12">
      <c r="A12" s="4" t="inlineStr">
        <is>
          <t>Scrub top</t>
        </is>
      </c>
      <c r="B12" s="4" t="inlineStr">
        <is>
          <t>L</t>
        </is>
      </c>
      <c r="C12" s="4" t="inlineStr">
        <is>
          <t>Teal</t>
        </is>
      </c>
      <c r="D12" s="5" t="n">
        <v>22</v>
      </c>
      <c r="E12" s="4" t="n">
        <v>25</v>
      </c>
      <c r="F12" s="6">
        <f>A12&amp;"|"&amp;B12&amp;"|"&amp;C12</f>
        <v/>
      </c>
      <c r="H12" s="7" t="inlineStr">
        <is>
          <t>11. Every colour for this style and size</t>
        </is>
      </c>
      <c r="I12" s="8" t="inlineStr">
        <is>
          <t>Polo</t>
        </is>
      </c>
      <c r="J12" s="8" t="inlineStr">
        <is>
          <t>L</t>
        </is>
      </c>
      <c r="L12" s="9">
        <f t="array" ref="L12:L12">_xlfn.TEXTJOIN(", ",TRUE,_xlfn._xlws.FILTER(C2:C13,(A2:A13=I12)*(B2:B13=J12),"None"))</f>
        <v/>
      </c>
      <c r="O12" t="inlineStr">
        <is>
          <t>=TEXTJOIN(", ",TRUE,FILTER(C2:C13,(A2:A13=I12)*(B2:B13=J12),"None"))</t>
        </is>
      </c>
      <c r="P12" s="7" t="inlineStr">
        <is>
          <t>FILTER returns all matches; TEXTJOIN puts them in one cell.</t>
        </is>
      </c>
    </row>
    <row r="13">
      <c r="A13" s="4" t="inlineStr">
        <is>
          <t>Scrub top</t>
        </is>
      </c>
      <c r="B13" s="4" t="inlineStr">
        <is>
          <t>L</t>
        </is>
      </c>
      <c r="C13" s="4" t="inlineStr">
        <is>
          <t>Navy</t>
        </is>
      </c>
      <c r="D13" s="5" t="n">
        <v>22</v>
      </c>
      <c r="E13" s="4" t="n">
        <v>18</v>
      </c>
      <c r="F13" s="6">
        <f>A13&amp;"|"&amp;B13&amp;"|"&amp;C13</f>
        <v/>
      </c>
    </row>
    <row r="15">
      <c r="A15" s="11" t="inlineStr">
        <is>
          <t>Style codes (for tasks 7 and 8)</t>
        </is>
      </c>
    </row>
    <row r="16">
      <c r="A16" s="2" t="inlineStr">
        <is>
          <t>Code</t>
        </is>
      </c>
      <c r="B16" s="2" t="inlineStr">
        <is>
          <t>Size</t>
        </is>
      </c>
      <c r="C16" s="2" t="inlineStr">
        <is>
          <t>Price</t>
        </is>
      </c>
    </row>
    <row r="17">
      <c r="A17" s="4" t="inlineStr">
        <is>
          <t>KU1</t>
        </is>
      </c>
      <c r="B17" s="4" t="inlineStr">
        <is>
          <t>2XL</t>
        </is>
      </c>
      <c r="C17" s="5" t="n">
        <v>24</v>
      </c>
    </row>
    <row r="18">
      <c r="A18" s="4" t="inlineStr">
        <is>
          <t>KU12</t>
        </is>
      </c>
      <c r="B18" s="4" t="inlineStr">
        <is>
          <t>XL</t>
        </is>
      </c>
      <c r="C18" s="5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2026-10-07T15:32:18Z</dcterms:created>
  <dcterms:modified xsi:type="dcterms:W3CDTF">2026-10-07T15:32:18Z</dcterms:modified>
</cp:coreProperties>
</file>