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Practice" sheetId="2" state="visible" r:id="rId2"/>
    <sheet name="Solu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5">
    <fill>
      <patternFill/>
    </fill>
    <fill>
      <patternFill patternType="gray125"/>
    </fill>
    <fill>
      <patternFill patternType="solid">
        <fgColor rgb="00E2E8F0"/>
      </patternFill>
    </fill>
    <fill>
      <patternFill patternType="solid">
        <fgColor rgb="00FEF3C7"/>
      </patternFill>
    </fill>
    <fill>
      <patternFill patternType="solid">
        <fgColor rgb="00E0F2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2" fillId="2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0" fillId="3" borderId="0" pivotButton="0" quotePrefix="0" xfId="0"/>
    <xf numFmtId="164" fontId="0" fillId="4" borderId="0" pivotButton="0" quotePrefix="0" xfId="0"/>
    <xf numFmtId="0" fontId="0" fillId="4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XLOOKUP vs VLOOKUP practice workbook - Hollis Paper Co. (example business)</t>
        </is>
      </c>
    </row>
    <row r="3">
      <c r="A3" t="inlineStr">
        <is>
          <t>Hollis Paper Co. is a fictional example business. All data here is made up for practice.</t>
        </is>
      </c>
    </row>
    <row r="4">
      <c r="A4" t="inlineStr">
        <is>
          <t>Column H uses VLOOKUP and column I uses XLOOKUP on the same inputs, so you can compare them row by row.</t>
        </is>
      </c>
    </row>
    <row r="5">
      <c r="A5" t="inlineStr">
        <is>
          <t>XLOOKUP needs Excel for Microsoft 365, Excel 2021 or Excel 2024. In Excel 2016 or 2019 column I shows #NAME?.</t>
        </is>
      </c>
    </row>
    <row r="6">
      <c r="A6" t="inlineStr">
        <is>
          <t>Practice sheet: yellow cells are inputs, blue cells are where your formulas go. Solution sheet: formulas filled in, with notes.</t>
        </is>
      </c>
    </row>
    <row r="7">
      <c r="A7" t="inlineStr">
        <is>
          <t>Tables: Price list A1:D9, Shipping bands A12:B16, Price list after a Supplier column is inserted A19:E27.</t>
        </is>
      </c>
    </row>
    <row r="8">
      <c r="A8" t="inlineStr">
        <is>
          <t>Guide: https://parityai.pro/blog/xlookup-vs-vlookup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2" customWidth="1" min="3" max="3"/>
    <col width="11" customWidth="1" min="4" max="4"/>
    <col width="10" customWidth="1" min="5" max="5"/>
    <col width="46" customWidth="1" min="6" max="6"/>
    <col width="20" customWidth="1" min="7" max="7"/>
    <col width="16" customWidth="1" min="8" max="8"/>
    <col width="16" customWidth="1" min="9" max="9"/>
  </cols>
  <sheetData>
    <row r="1">
      <c r="A1" s="2" t="inlineStr">
        <is>
          <t>SKU</t>
        </is>
      </c>
      <c r="B1" s="2" t="inlineStr">
        <is>
          <t>Item</t>
        </is>
      </c>
      <c r="C1" s="2" t="inlineStr">
        <is>
          <t>Pack</t>
        </is>
      </c>
      <c r="D1" s="2" t="inlineStr">
        <is>
          <t>Price</t>
        </is>
      </c>
      <c r="F1" s="3" t="inlineStr">
        <is>
          <t>Task</t>
        </is>
      </c>
      <c r="G1" s="3" t="inlineStr">
        <is>
          <t>Input</t>
        </is>
      </c>
      <c r="H1" s="3" t="inlineStr">
        <is>
          <t>VLOOKUP</t>
        </is>
      </c>
      <c r="I1" s="3" t="inlineStr">
        <is>
          <t>XLOOKUP</t>
        </is>
      </c>
    </row>
    <row r="2">
      <c r="A2" s="4" t="inlineStr">
        <is>
          <t>HP-2010</t>
        </is>
      </c>
      <c r="B2" s="4" t="inlineStr">
        <is>
          <t>Copy paper A4</t>
        </is>
      </c>
      <c r="C2" s="4" t="inlineStr">
        <is>
          <t>Ream 500</t>
        </is>
      </c>
      <c r="D2" s="5" t="n">
        <v>5.4</v>
      </c>
      <c r="F2" s="6" t="inlineStr">
        <is>
          <t>1. Price for this SKU</t>
        </is>
      </c>
      <c r="G2" s="7" t="inlineStr">
        <is>
          <t>HP-2050</t>
        </is>
      </c>
      <c r="H2" s="8" t="n"/>
      <c r="I2" s="8" t="n"/>
    </row>
    <row r="3">
      <c r="A3" s="4" t="inlineStr">
        <is>
          <t>HP-2020</t>
        </is>
      </c>
      <c r="B3" s="4" t="inlineStr">
        <is>
          <t>Copy paper Letter</t>
        </is>
      </c>
      <c r="C3" s="4" t="inlineStr">
        <is>
          <t>Ream 500</t>
        </is>
      </c>
      <c r="D3" s="5" t="n">
        <v>5.6</v>
      </c>
      <c r="F3" s="6" t="inlineStr">
        <is>
          <t>2. Mistyped SKU, fourth VLOOKUP argument left out</t>
        </is>
      </c>
      <c r="G3" s="7" t="inlineStr">
        <is>
          <t>HP-2045</t>
        </is>
      </c>
      <c r="H3" s="8" t="n"/>
      <c r="I3" s="8" t="n"/>
    </row>
    <row r="4">
      <c r="A4" s="4" t="inlineStr">
        <is>
          <t>HP-2030</t>
        </is>
      </c>
      <c r="B4" s="4" t="inlineStr">
        <is>
          <t>Cardstock 250gsm</t>
        </is>
      </c>
      <c r="C4" s="4" t="inlineStr">
        <is>
          <t>Pack 100</t>
        </is>
      </c>
      <c r="D4" s="5" t="n">
        <v>12.8</v>
      </c>
      <c r="F4" s="6" t="inlineStr">
        <is>
          <t>3. Mistyped SKU with a friendly message</t>
        </is>
      </c>
      <c r="G4" s="7" t="inlineStr">
        <is>
          <t>HP-2045</t>
        </is>
      </c>
      <c r="H4" s="9" t="n"/>
      <c r="I4" s="9" t="n"/>
    </row>
    <row r="5">
      <c r="A5" s="4" t="inlineStr">
        <is>
          <t>HP-2040</t>
        </is>
      </c>
      <c r="B5" s="4" t="inlineStr">
        <is>
          <t>Kraft envelopes C4</t>
        </is>
      </c>
      <c r="C5" s="4" t="inlineStr">
        <is>
          <t>Box 250</t>
        </is>
      </c>
      <c r="D5" s="5" t="n">
        <v>31.5</v>
      </c>
      <c r="F5" s="6" t="inlineStr">
        <is>
          <t>4. SKU for this item name (answer is left of the lookup column)</t>
        </is>
      </c>
      <c r="G5" s="7" t="inlineStr">
        <is>
          <t>Shipping labels 4x6</t>
        </is>
      </c>
      <c r="H5" s="9" t="n"/>
      <c r="I5" s="9" t="n"/>
    </row>
    <row r="6">
      <c r="A6" s="4" t="inlineStr">
        <is>
          <t>HP-2050</t>
        </is>
      </c>
      <c r="B6" s="4" t="inlineStr">
        <is>
          <t>Shipping labels 4x6</t>
        </is>
      </c>
      <c r="C6" s="4" t="inlineStr">
        <is>
          <t>Roll 500</t>
        </is>
      </c>
      <c r="D6" s="5" t="n">
        <v>18.9</v>
      </c>
      <c r="F6" s="6" t="inlineStr">
        <is>
          <t>5. Shipping rate for this weight (kg), approximate match</t>
        </is>
      </c>
      <c r="G6" s="7" t="n">
        <v>12.5</v>
      </c>
      <c r="H6" s="8" t="n"/>
      <c r="I6" s="8" t="n"/>
    </row>
    <row r="7">
      <c r="A7" s="4" t="inlineStr">
        <is>
          <t>HP-2060</t>
        </is>
      </c>
      <c r="B7" s="4" t="inlineStr">
        <is>
          <t>Tissue paper white</t>
        </is>
      </c>
      <c r="C7" s="4" t="inlineStr">
        <is>
          <t>Pack 480</t>
        </is>
      </c>
      <c r="D7" s="5" t="n">
        <v>22</v>
      </c>
      <c r="F7" s="6" t="inlineStr">
        <is>
          <t>6. Price again, after a Supplier column was inserted (table at A19)</t>
        </is>
      </c>
      <c r="G7" s="7" t="inlineStr">
        <is>
          <t>HP-2050</t>
        </is>
      </c>
      <c r="H7" s="9" t="n"/>
      <c r="I7" s="8" t="n"/>
    </row>
    <row r="8">
      <c r="A8" s="4" t="inlineStr">
        <is>
          <t>HP-2070</t>
        </is>
      </c>
      <c r="B8" s="4" t="inlineStr">
        <is>
          <t>Kraft mailer bags</t>
        </is>
      </c>
      <c r="C8" s="4" t="inlineStr">
        <is>
          <t>Pack 100</t>
        </is>
      </c>
      <c r="D8" s="5" t="n">
        <v>27.75</v>
      </c>
    </row>
    <row r="9">
      <c r="A9" s="4" t="inlineStr">
        <is>
          <t>HP-2080</t>
        </is>
      </c>
      <c r="B9" s="4" t="inlineStr">
        <is>
          <t>Receipt rolls 80mm</t>
        </is>
      </c>
      <c r="C9" s="4" t="inlineStr">
        <is>
          <t>Box 50</t>
        </is>
      </c>
      <c r="D9" s="5" t="n">
        <v>39</v>
      </c>
    </row>
    <row r="11">
      <c r="A11" s="10" t="inlineStr">
        <is>
          <t>Shipping bands</t>
        </is>
      </c>
    </row>
    <row r="12">
      <c r="A12" s="2" t="inlineStr">
        <is>
          <t>Weight from (kg)</t>
        </is>
      </c>
      <c r="B12" s="2" t="inlineStr">
        <is>
          <t>Rate</t>
        </is>
      </c>
    </row>
    <row r="13">
      <c r="A13" s="4" t="n">
        <v>0</v>
      </c>
      <c r="B13" s="5" t="n">
        <v>9</v>
      </c>
    </row>
    <row r="14">
      <c r="A14" s="4" t="n">
        <v>5</v>
      </c>
      <c r="B14" s="5" t="n">
        <v>14</v>
      </c>
    </row>
    <row r="15">
      <c r="A15" s="4" t="n">
        <v>10</v>
      </c>
      <c r="B15" s="5" t="n">
        <v>22</v>
      </c>
    </row>
    <row r="16">
      <c r="A16" s="4" t="n">
        <v>20</v>
      </c>
      <c r="B16" s="5" t="n">
        <v>35</v>
      </c>
    </row>
    <row r="18">
      <c r="A18" s="10" t="inlineStr">
        <is>
          <t>Same price list after inserting a Supplier column</t>
        </is>
      </c>
    </row>
    <row r="19">
      <c r="A19" s="2" t="inlineStr">
        <is>
          <t>SKU</t>
        </is>
      </c>
      <c r="B19" s="2" t="inlineStr">
        <is>
          <t>Item</t>
        </is>
      </c>
      <c r="C19" s="2" t="inlineStr">
        <is>
          <t>Supplier</t>
        </is>
      </c>
      <c r="D19" s="2" t="inlineStr">
        <is>
          <t>Pack</t>
        </is>
      </c>
      <c r="E19" s="2" t="inlineStr">
        <is>
          <t>Price</t>
        </is>
      </c>
    </row>
    <row r="20">
      <c r="A20" s="4" t="inlineStr">
        <is>
          <t>HP-2010</t>
        </is>
      </c>
      <c r="B20" s="4" t="inlineStr">
        <is>
          <t>Copy paper A4</t>
        </is>
      </c>
      <c r="C20" s="4" t="inlineStr">
        <is>
          <t>Northmill</t>
        </is>
      </c>
      <c r="D20" s="4" t="inlineStr">
        <is>
          <t>Ream 500</t>
        </is>
      </c>
      <c r="E20" s="5" t="n">
        <v>5.4</v>
      </c>
    </row>
    <row r="21">
      <c r="A21" s="4" t="inlineStr">
        <is>
          <t>HP-2020</t>
        </is>
      </c>
      <c r="B21" s="4" t="inlineStr">
        <is>
          <t>Copy paper Letter</t>
        </is>
      </c>
      <c r="C21" s="4" t="inlineStr">
        <is>
          <t>Northmill</t>
        </is>
      </c>
      <c r="D21" s="4" t="inlineStr">
        <is>
          <t>Ream 500</t>
        </is>
      </c>
      <c r="E21" s="5" t="n">
        <v>5.6</v>
      </c>
    </row>
    <row r="22">
      <c r="A22" s="4" t="inlineStr">
        <is>
          <t>HP-2030</t>
        </is>
      </c>
      <c r="B22" s="4" t="inlineStr">
        <is>
          <t>Cardstock 250gsm</t>
        </is>
      </c>
      <c r="C22" s="4" t="inlineStr">
        <is>
          <t>Bayline</t>
        </is>
      </c>
      <c r="D22" s="4" t="inlineStr">
        <is>
          <t>Pack 100</t>
        </is>
      </c>
      <c r="E22" s="5" t="n">
        <v>12.8</v>
      </c>
    </row>
    <row r="23">
      <c r="A23" s="4" t="inlineStr">
        <is>
          <t>HP-2040</t>
        </is>
      </c>
      <c r="B23" s="4" t="inlineStr">
        <is>
          <t>Kraft envelopes C4</t>
        </is>
      </c>
      <c r="C23" s="4" t="inlineStr">
        <is>
          <t>Bayline</t>
        </is>
      </c>
      <c r="D23" s="4" t="inlineStr">
        <is>
          <t>Box 250</t>
        </is>
      </c>
      <c r="E23" s="5" t="n">
        <v>31.5</v>
      </c>
    </row>
    <row r="24">
      <c r="A24" s="4" t="inlineStr">
        <is>
          <t>HP-2050</t>
        </is>
      </c>
      <c r="B24" s="4" t="inlineStr">
        <is>
          <t>Shipping labels 4x6</t>
        </is>
      </c>
      <c r="C24" s="4" t="inlineStr">
        <is>
          <t>Stackwell</t>
        </is>
      </c>
      <c r="D24" s="4" t="inlineStr">
        <is>
          <t>Roll 500</t>
        </is>
      </c>
      <c r="E24" s="5" t="n">
        <v>18.9</v>
      </c>
    </row>
    <row r="25">
      <c r="A25" s="4" t="inlineStr">
        <is>
          <t>HP-2060</t>
        </is>
      </c>
      <c r="B25" s="4" t="inlineStr">
        <is>
          <t>Tissue paper white</t>
        </is>
      </c>
      <c r="C25" s="4" t="inlineStr">
        <is>
          <t>Bayline</t>
        </is>
      </c>
      <c r="D25" s="4" t="inlineStr">
        <is>
          <t>Pack 480</t>
        </is>
      </c>
      <c r="E25" s="5" t="n">
        <v>22</v>
      </c>
    </row>
    <row r="26">
      <c r="A26" s="4" t="inlineStr">
        <is>
          <t>HP-2070</t>
        </is>
      </c>
      <c r="B26" s="4" t="inlineStr">
        <is>
          <t>Kraft mailer bags</t>
        </is>
      </c>
      <c r="C26" s="4" t="inlineStr">
        <is>
          <t>Stackwell</t>
        </is>
      </c>
      <c r="D26" s="4" t="inlineStr">
        <is>
          <t>Pack 100</t>
        </is>
      </c>
      <c r="E26" s="5" t="n">
        <v>27.75</v>
      </c>
    </row>
    <row r="27">
      <c r="A27" s="4" t="inlineStr">
        <is>
          <t>HP-2080</t>
        </is>
      </c>
      <c r="B27" s="4" t="inlineStr">
        <is>
          <t>Receipt rolls 80mm</t>
        </is>
      </c>
      <c r="C27" s="4" t="inlineStr">
        <is>
          <t>Stackwell</t>
        </is>
      </c>
      <c r="D27" s="4" t="inlineStr">
        <is>
          <t>Box 50</t>
        </is>
      </c>
      <c r="E27" s="5" t="n">
        <v>39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2" customWidth="1" min="3" max="3"/>
    <col width="11" customWidth="1" min="4" max="4"/>
    <col width="10" customWidth="1" min="5" max="5"/>
    <col width="46" customWidth="1" min="6" max="6"/>
    <col width="20" customWidth="1" min="7" max="7"/>
    <col width="16" customWidth="1" min="8" max="8"/>
    <col width="16" customWidth="1" min="9" max="9"/>
    <col width="62" customWidth="1" min="11" max="11"/>
    <col width="48" customWidth="1" min="12" max="12"/>
  </cols>
  <sheetData>
    <row r="1">
      <c r="A1" s="2" t="inlineStr">
        <is>
          <t>SKU</t>
        </is>
      </c>
      <c r="B1" s="2" t="inlineStr">
        <is>
          <t>Item</t>
        </is>
      </c>
      <c r="C1" s="2" t="inlineStr">
        <is>
          <t>Pack</t>
        </is>
      </c>
      <c r="D1" s="2" t="inlineStr">
        <is>
          <t>Price</t>
        </is>
      </c>
      <c r="F1" s="3" t="inlineStr">
        <is>
          <t>Task</t>
        </is>
      </c>
      <c r="G1" s="3" t="inlineStr">
        <is>
          <t>Input</t>
        </is>
      </c>
      <c r="H1" s="3" t="inlineStr">
        <is>
          <t>VLOOKUP</t>
        </is>
      </c>
      <c r="I1" s="3" t="inlineStr">
        <is>
          <t>XLOOKUP</t>
        </is>
      </c>
      <c r="K1" s="3" t="inlineStr">
        <is>
          <t>Formula used</t>
        </is>
      </c>
      <c r="L1" s="3" t="inlineStr">
        <is>
          <t>Note</t>
        </is>
      </c>
    </row>
    <row r="2">
      <c r="A2" s="4" t="inlineStr">
        <is>
          <t>HP-2010</t>
        </is>
      </c>
      <c r="B2" s="4" t="inlineStr">
        <is>
          <t>Copy paper A4</t>
        </is>
      </c>
      <c r="C2" s="4" t="inlineStr">
        <is>
          <t>Ream 500</t>
        </is>
      </c>
      <c r="D2" s="5" t="n">
        <v>5.4</v>
      </c>
      <c r="F2" s="6" t="inlineStr">
        <is>
          <t>1. Price for this SKU</t>
        </is>
      </c>
      <c r="G2" s="7" t="inlineStr">
        <is>
          <t>HP-2050</t>
        </is>
      </c>
      <c r="H2" s="8">
        <f>VLOOKUP(G2,A2:D9,4,FALSE)</f>
        <v/>
      </c>
      <c r="I2" s="8">
        <f>_xlfn.XLOOKUP(G2,A2:A9,D2:D9)</f>
        <v/>
      </c>
      <c r="K2" t="inlineStr">
        <is>
          <t>VLOOKUP: =VLOOKUP(G2,A2:D9,4,FALSE)   XLOOKUP: =XLOOKUP(G2,A2:A9,D2:D9)</t>
        </is>
      </c>
      <c r="L2" s="6" t="inlineStr">
        <is>
          <t>Same answer. VLOOKUP needs the table, a column number and FALSE.</t>
        </is>
      </c>
    </row>
    <row r="3">
      <c r="A3" s="4" t="inlineStr">
        <is>
          <t>HP-2020</t>
        </is>
      </c>
      <c r="B3" s="4" t="inlineStr">
        <is>
          <t>Copy paper Letter</t>
        </is>
      </c>
      <c r="C3" s="4" t="inlineStr">
        <is>
          <t>Ream 500</t>
        </is>
      </c>
      <c r="D3" s="5" t="n">
        <v>5.6</v>
      </c>
      <c r="F3" s="6" t="inlineStr">
        <is>
          <t>2. Mistyped SKU, fourth VLOOKUP argument left out</t>
        </is>
      </c>
      <c r="G3" s="7" t="inlineStr">
        <is>
          <t>HP-2045</t>
        </is>
      </c>
      <c r="H3" s="8">
        <f>VLOOKUP(G3,A2:D9,4)</f>
        <v/>
      </c>
      <c r="I3" s="8">
        <f>_xlfn.XLOOKUP(G3,A2:A9,D2:D9)</f>
        <v/>
      </c>
      <c r="K3" t="inlineStr">
        <is>
          <t>VLOOKUP: =VLOOKUP(G3,A2:D9,4)   XLOOKUP: =XLOOKUP(G3,A2:A9,D2:D9)</t>
        </is>
      </c>
      <c r="L3" s="6" t="inlineStr">
        <is>
          <t>VLOOKUP defaults to approximate match and returns HP-2040's price. XLOOKUP defaults to exact and says #N/A.</t>
        </is>
      </c>
    </row>
    <row r="4">
      <c r="A4" s="4" t="inlineStr">
        <is>
          <t>HP-2030</t>
        </is>
      </c>
      <c r="B4" s="4" t="inlineStr">
        <is>
          <t>Cardstock 250gsm</t>
        </is>
      </c>
      <c r="C4" s="4" t="inlineStr">
        <is>
          <t>Pack 100</t>
        </is>
      </c>
      <c r="D4" s="5" t="n">
        <v>12.8</v>
      </c>
      <c r="F4" s="6" t="inlineStr">
        <is>
          <t>3. Mistyped SKU with a friendly message</t>
        </is>
      </c>
      <c r="G4" s="7" t="inlineStr">
        <is>
          <t>HP-2045</t>
        </is>
      </c>
      <c r="H4" s="9">
        <f>_xlfn.IFNA(VLOOKUP(G4,A2:D9,4,FALSE),"Not found")</f>
        <v/>
      </c>
      <c r="I4" s="9">
        <f>_xlfn.XLOOKUP(G4,A2:A9,D2:D9,"Not found")</f>
        <v/>
      </c>
      <c r="K4" t="inlineStr">
        <is>
          <t>VLOOKUP: =IFNA(VLOOKUP(G4,A2:D9,4,FALSE),"Not found")   XLOOKUP: =XLOOKUP(G4,A2:A9,D2:D9,"Not found")</t>
        </is>
      </c>
      <c r="L4" s="6" t="inlineStr">
        <is>
          <t>IFNA catches only #N/A, so other errors still show.</t>
        </is>
      </c>
    </row>
    <row r="5">
      <c r="A5" s="4" t="inlineStr">
        <is>
          <t>HP-2040</t>
        </is>
      </c>
      <c r="B5" s="4" t="inlineStr">
        <is>
          <t>Kraft envelopes C4</t>
        </is>
      </c>
      <c r="C5" s="4" t="inlineStr">
        <is>
          <t>Box 250</t>
        </is>
      </c>
      <c r="D5" s="5" t="n">
        <v>31.5</v>
      </c>
      <c r="F5" s="6" t="inlineStr">
        <is>
          <t>4. SKU for this item name (answer is left of the lookup column)</t>
        </is>
      </c>
      <c r="G5" s="7" t="inlineStr">
        <is>
          <t>Shipping labels 4x6</t>
        </is>
      </c>
      <c r="H5" s="9">
        <f>VLOOKUP(G5,CHOOSE({1,2},B2:B9,A2:A9),2,FALSE)</f>
        <v/>
      </c>
      <c r="I5" s="9">
        <f>_xlfn.XLOOKUP(G5,B2:B9,A2:A9)</f>
        <v/>
      </c>
      <c r="K5" t="inlineStr">
        <is>
          <t>VLOOKUP: =VLOOKUP(G5,CHOOSE({1,2},B2:B9,A2:A9),2,FALSE)   XLOOKUP: =XLOOKUP(G5,B2:B9,A2:A9)</t>
        </is>
      </c>
      <c r="L5" s="6" t="inlineStr">
        <is>
          <t>VLOOKUP can only look right, so the CHOOSE trick builds a flipped two-column table. XLOOKUP just points at column A.</t>
        </is>
      </c>
    </row>
    <row r="6">
      <c r="A6" s="4" t="inlineStr">
        <is>
          <t>HP-2050</t>
        </is>
      </c>
      <c r="B6" s="4" t="inlineStr">
        <is>
          <t>Shipping labels 4x6</t>
        </is>
      </c>
      <c r="C6" s="4" t="inlineStr">
        <is>
          <t>Roll 500</t>
        </is>
      </c>
      <c r="D6" s="5" t="n">
        <v>18.9</v>
      </c>
      <c r="F6" s="6" t="inlineStr">
        <is>
          <t>5. Shipping rate for this weight (kg), approximate match</t>
        </is>
      </c>
      <c r="G6" s="7" t="n">
        <v>12.5</v>
      </c>
      <c r="H6" s="8">
        <f>VLOOKUP(G6,A13:B16,2,TRUE)</f>
        <v/>
      </c>
      <c r="I6" s="8">
        <f>_xlfn.XLOOKUP(G6,A13:A16,B13:B16,,-1)</f>
        <v/>
      </c>
      <c r="K6" t="inlineStr">
        <is>
          <t>VLOOKUP: =VLOOKUP(G6,A13:B16,2,TRUE)   XLOOKUP: =XLOOKUP(G6,A13:A16,B13:B16,,-1)</t>
        </is>
      </c>
      <c r="L6" s="6" t="inlineStr">
        <is>
          <t>Same answer. VLOOKUP needs the bands sorted ascending; XLOOKUP with -1 does not.</t>
        </is>
      </c>
    </row>
    <row r="7">
      <c r="A7" s="4" t="inlineStr">
        <is>
          <t>HP-2060</t>
        </is>
      </c>
      <c r="B7" s="4" t="inlineStr">
        <is>
          <t>Tissue paper white</t>
        </is>
      </c>
      <c r="C7" s="4" t="inlineStr">
        <is>
          <t>Pack 480</t>
        </is>
      </c>
      <c r="D7" s="5" t="n">
        <v>22</v>
      </c>
      <c r="F7" s="6" t="inlineStr">
        <is>
          <t>6. Price again, after a Supplier column was inserted (table at A19)</t>
        </is>
      </c>
      <c r="G7" s="7" t="inlineStr">
        <is>
          <t>HP-2050</t>
        </is>
      </c>
      <c r="H7" s="9">
        <f>VLOOKUP(G7,A20:E27,4,FALSE)</f>
        <v/>
      </c>
      <c r="I7" s="8">
        <f>_xlfn.XLOOKUP(G7,A20:A27,E20:E27)</f>
        <v/>
      </c>
      <c r="K7" t="inlineStr">
        <is>
          <t>VLOOKUP: =VLOOKUP(G7,A20:E27,4,FALSE)   XLOOKUP: =XLOOKUP(G7,A20:A27,E20:E27)</t>
        </is>
      </c>
      <c r="L7" s="6" t="inlineStr">
        <is>
          <t>Excel widens the VLOOKUP range when you insert a column, but the 4 stays 4, so it now returns the Pack column.</t>
        </is>
      </c>
    </row>
    <row r="8">
      <c r="A8" s="4" t="inlineStr">
        <is>
          <t>HP-2070</t>
        </is>
      </c>
      <c r="B8" s="4" t="inlineStr">
        <is>
          <t>Kraft mailer bags</t>
        </is>
      </c>
      <c r="C8" s="4" t="inlineStr">
        <is>
          <t>Pack 100</t>
        </is>
      </c>
      <c r="D8" s="5" t="n">
        <v>27.75</v>
      </c>
    </row>
    <row r="9">
      <c r="A9" s="4" t="inlineStr">
        <is>
          <t>HP-2080</t>
        </is>
      </c>
      <c r="B9" s="4" t="inlineStr">
        <is>
          <t>Receipt rolls 80mm</t>
        </is>
      </c>
      <c r="C9" s="4" t="inlineStr">
        <is>
          <t>Box 50</t>
        </is>
      </c>
      <c r="D9" s="5" t="n">
        <v>39</v>
      </c>
    </row>
    <row r="11">
      <c r="A11" s="10" t="inlineStr">
        <is>
          <t>Shipping bands</t>
        </is>
      </c>
    </row>
    <row r="12">
      <c r="A12" s="2" t="inlineStr">
        <is>
          <t>Weight from (kg)</t>
        </is>
      </c>
      <c r="B12" s="2" t="inlineStr">
        <is>
          <t>Rate</t>
        </is>
      </c>
    </row>
    <row r="13">
      <c r="A13" s="4" t="n">
        <v>0</v>
      </c>
      <c r="B13" s="5" t="n">
        <v>9</v>
      </c>
    </row>
    <row r="14">
      <c r="A14" s="4" t="n">
        <v>5</v>
      </c>
      <c r="B14" s="5" t="n">
        <v>14</v>
      </c>
    </row>
    <row r="15">
      <c r="A15" s="4" t="n">
        <v>10</v>
      </c>
      <c r="B15" s="5" t="n">
        <v>22</v>
      </c>
    </row>
    <row r="16">
      <c r="A16" s="4" t="n">
        <v>20</v>
      </c>
      <c r="B16" s="5" t="n">
        <v>35</v>
      </c>
    </row>
    <row r="18">
      <c r="A18" s="10" t="inlineStr">
        <is>
          <t>Same price list after inserting a Supplier column</t>
        </is>
      </c>
    </row>
    <row r="19">
      <c r="A19" s="2" t="inlineStr">
        <is>
          <t>SKU</t>
        </is>
      </c>
      <c r="B19" s="2" t="inlineStr">
        <is>
          <t>Item</t>
        </is>
      </c>
      <c r="C19" s="2" t="inlineStr">
        <is>
          <t>Supplier</t>
        </is>
      </c>
      <c r="D19" s="2" t="inlineStr">
        <is>
          <t>Pack</t>
        </is>
      </c>
      <c r="E19" s="2" t="inlineStr">
        <is>
          <t>Price</t>
        </is>
      </c>
    </row>
    <row r="20">
      <c r="A20" s="4" t="inlineStr">
        <is>
          <t>HP-2010</t>
        </is>
      </c>
      <c r="B20" s="4" t="inlineStr">
        <is>
          <t>Copy paper A4</t>
        </is>
      </c>
      <c r="C20" s="4" t="inlineStr">
        <is>
          <t>Northmill</t>
        </is>
      </c>
      <c r="D20" s="4" t="inlineStr">
        <is>
          <t>Ream 500</t>
        </is>
      </c>
      <c r="E20" s="5" t="n">
        <v>5.4</v>
      </c>
    </row>
    <row r="21">
      <c r="A21" s="4" t="inlineStr">
        <is>
          <t>HP-2020</t>
        </is>
      </c>
      <c r="B21" s="4" t="inlineStr">
        <is>
          <t>Copy paper Letter</t>
        </is>
      </c>
      <c r="C21" s="4" t="inlineStr">
        <is>
          <t>Northmill</t>
        </is>
      </c>
      <c r="D21" s="4" t="inlineStr">
        <is>
          <t>Ream 500</t>
        </is>
      </c>
      <c r="E21" s="5" t="n">
        <v>5.6</v>
      </c>
    </row>
    <row r="22">
      <c r="A22" s="4" t="inlineStr">
        <is>
          <t>HP-2030</t>
        </is>
      </c>
      <c r="B22" s="4" t="inlineStr">
        <is>
          <t>Cardstock 250gsm</t>
        </is>
      </c>
      <c r="C22" s="4" t="inlineStr">
        <is>
          <t>Bayline</t>
        </is>
      </c>
      <c r="D22" s="4" t="inlineStr">
        <is>
          <t>Pack 100</t>
        </is>
      </c>
      <c r="E22" s="5" t="n">
        <v>12.8</v>
      </c>
    </row>
    <row r="23">
      <c r="A23" s="4" t="inlineStr">
        <is>
          <t>HP-2040</t>
        </is>
      </c>
      <c r="B23" s="4" t="inlineStr">
        <is>
          <t>Kraft envelopes C4</t>
        </is>
      </c>
      <c r="C23" s="4" t="inlineStr">
        <is>
          <t>Bayline</t>
        </is>
      </c>
      <c r="D23" s="4" t="inlineStr">
        <is>
          <t>Box 250</t>
        </is>
      </c>
      <c r="E23" s="5" t="n">
        <v>31.5</v>
      </c>
    </row>
    <row r="24">
      <c r="A24" s="4" t="inlineStr">
        <is>
          <t>HP-2050</t>
        </is>
      </c>
      <c r="B24" s="4" t="inlineStr">
        <is>
          <t>Shipping labels 4x6</t>
        </is>
      </c>
      <c r="C24" s="4" t="inlineStr">
        <is>
          <t>Stackwell</t>
        </is>
      </c>
      <c r="D24" s="4" t="inlineStr">
        <is>
          <t>Roll 500</t>
        </is>
      </c>
      <c r="E24" s="5" t="n">
        <v>18.9</v>
      </c>
    </row>
    <row r="25">
      <c r="A25" s="4" t="inlineStr">
        <is>
          <t>HP-2060</t>
        </is>
      </c>
      <c r="B25" s="4" t="inlineStr">
        <is>
          <t>Tissue paper white</t>
        </is>
      </c>
      <c r="C25" s="4" t="inlineStr">
        <is>
          <t>Bayline</t>
        </is>
      </c>
      <c r="D25" s="4" t="inlineStr">
        <is>
          <t>Pack 480</t>
        </is>
      </c>
      <c r="E25" s="5" t="n">
        <v>22</v>
      </c>
    </row>
    <row r="26">
      <c r="A26" s="4" t="inlineStr">
        <is>
          <t>HP-2070</t>
        </is>
      </c>
      <c r="B26" s="4" t="inlineStr">
        <is>
          <t>Kraft mailer bags</t>
        </is>
      </c>
      <c r="C26" s="4" t="inlineStr">
        <is>
          <t>Stackwell</t>
        </is>
      </c>
      <c r="D26" s="4" t="inlineStr">
        <is>
          <t>Pack 100</t>
        </is>
      </c>
      <c r="E26" s="5" t="n">
        <v>27.75</v>
      </c>
    </row>
    <row r="27">
      <c r="A27" s="4" t="inlineStr">
        <is>
          <t>HP-2080</t>
        </is>
      </c>
      <c r="B27" s="4" t="inlineStr">
        <is>
          <t>Receipt rolls 80mm</t>
        </is>
      </c>
      <c r="C27" s="4" t="inlineStr">
        <is>
          <t>Stackwell</t>
        </is>
      </c>
      <c r="D27" s="4" t="inlineStr">
        <is>
          <t>Box 50</t>
        </is>
      </c>
      <c r="E27" s="5" t="n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2026-10-07T15:32:17Z</dcterms:created>
  <dcterms:modified xsi:type="dcterms:W3CDTF">2026-10-07T15:32:17Z</dcterms:modified>
</cp:coreProperties>
</file>